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yakyosv\作業領域\02小地域福祉活動事業\11見守り支え合い活動\要綱関係\現行要綱\"/>
    </mc:Choice>
  </mc:AlternateContent>
  <xr:revisionPtr revIDLastSave="0" documentId="13_ncr:1_{C0E49D10-EA10-46D9-9EA1-F21750D30F10}" xr6:coauthVersionLast="47" xr6:coauthVersionMax="47" xr10:uidLastSave="{00000000-0000-0000-0000-000000000000}"/>
  <bookViews>
    <workbookView xWindow="-120" yWindow="-120" windowWidth="20730" windowHeight="11160" xr2:uid="{E977C27F-9E10-4010-971C-947AB1C7F10A}"/>
  </bookViews>
  <sheets>
    <sheet name="報告書" sheetId="2" r:id="rId1"/>
    <sheet name="実績名簿様式" sheetId="3" r:id="rId2"/>
    <sheet name="対象者多数様式 (別シート) " sheetId="5" r:id="rId3"/>
  </sheets>
  <definedNames>
    <definedName name="_xlnm._FilterDatabase" localSheetId="1" hidden="1">実績名簿様式!$A$3:$O$18</definedName>
    <definedName name="_xlnm._FilterDatabase" localSheetId="2" hidden="1">'対象者多数様式 (別シート) '!$A$3:$O$34</definedName>
    <definedName name="_xlnm.Print_Area" localSheetId="1">実績名簿様式!$A$1:$P$44</definedName>
    <definedName name="_xlnm.Print_Area" localSheetId="2">'対象者多数様式 (別シート) '!$A$1:$P$44</definedName>
    <definedName name="_xlnm.Print_Area" localSheetId="0">報告書!$A$1:$T$71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1" i="5" l="1"/>
  <c r="M41" i="5"/>
  <c r="M42" i="5" s="1"/>
  <c r="L41" i="5"/>
  <c r="K41" i="5"/>
  <c r="J41" i="5"/>
  <c r="I41" i="5"/>
  <c r="I42" i="5" s="1"/>
  <c r="H41" i="5"/>
  <c r="G41" i="5"/>
  <c r="F41" i="5"/>
  <c r="E41" i="5"/>
  <c r="E42" i="5" s="1"/>
  <c r="D41" i="5"/>
  <c r="C41" i="5"/>
  <c r="O40" i="5"/>
  <c r="P40" i="5" s="1"/>
  <c r="O39" i="5"/>
  <c r="P39" i="5" s="1"/>
  <c r="O38" i="5"/>
  <c r="P38" i="5" s="1"/>
  <c r="O37" i="5"/>
  <c r="P37" i="5" s="1"/>
  <c r="P36" i="5"/>
  <c r="O36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P34" i="5" s="1"/>
  <c r="O33" i="5"/>
  <c r="P33" i="5" s="1"/>
  <c r="O32" i="5"/>
  <c r="P32" i="5" s="1"/>
  <c r="O31" i="5"/>
  <c r="O30" i="5"/>
  <c r="P30" i="5" s="1"/>
  <c r="P29" i="5"/>
  <c r="O29" i="5"/>
  <c r="O28" i="5"/>
  <c r="P28" i="5" s="1"/>
  <c r="O27" i="5"/>
  <c r="P27" i="5" s="1"/>
  <c r="O26" i="5"/>
  <c r="P26" i="5" s="1"/>
  <c r="O25" i="5"/>
  <c r="P25" i="5" s="1"/>
  <c r="O24" i="5"/>
  <c r="P24" i="5" s="1"/>
  <c r="O23" i="5"/>
  <c r="P23" i="5" s="1"/>
  <c r="O22" i="5"/>
  <c r="P22" i="5" s="1"/>
  <c r="O21" i="5"/>
  <c r="P21" i="5" s="1"/>
  <c r="O20" i="5"/>
  <c r="P20" i="5" s="1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P18" i="5" s="1"/>
  <c r="O17" i="5"/>
  <c r="P17" i="5" s="1"/>
  <c r="O16" i="5"/>
  <c r="P16" i="5" s="1"/>
  <c r="O15" i="5"/>
  <c r="P15" i="5" s="1"/>
  <c r="O14" i="5"/>
  <c r="P14" i="5" s="1"/>
  <c r="O13" i="5"/>
  <c r="P13" i="5" s="1"/>
  <c r="O12" i="5"/>
  <c r="P12" i="5" s="1"/>
  <c r="O11" i="5"/>
  <c r="P11" i="5" s="1"/>
  <c r="O10" i="5"/>
  <c r="P10" i="5" s="1"/>
  <c r="O9" i="5"/>
  <c r="P9" i="5" s="1"/>
  <c r="O8" i="5"/>
  <c r="P8" i="5" s="1"/>
  <c r="O7" i="5"/>
  <c r="P7" i="5" s="1"/>
  <c r="O6" i="5"/>
  <c r="P6" i="5" s="1"/>
  <c r="O5" i="5"/>
  <c r="P5" i="5" s="1"/>
  <c r="O4" i="5"/>
  <c r="P4" i="5" s="1"/>
  <c r="O4" i="3"/>
  <c r="P4" i="3" s="1"/>
  <c r="O5" i="3"/>
  <c r="P5" i="3" s="1"/>
  <c r="O6" i="3"/>
  <c r="P6" i="3" s="1"/>
  <c r="O7" i="3"/>
  <c r="P7" i="3" s="1"/>
  <c r="O8" i="3"/>
  <c r="P8" i="3" s="1"/>
  <c r="O9" i="3"/>
  <c r="P9" i="3" s="1"/>
  <c r="O10" i="3"/>
  <c r="P10" i="3" s="1"/>
  <c r="O11" i="3"/>
  <c r="P11" i="3" s="1"/>
  <c r="C12" i="3"/>
  <c r="D12" i="3"/>
  <c r="E12" i="3"/>
  <c r="F12" i="3"/>
  <c r="G12" i="3"/>
  <c r="H12" i="3"/>
  <c r="I12" i="3"/>
  <c r="J12" i="3"/>
  <c r="K12" i="3"/>
  <c r="L12" i="3"/>
  <c r="M12" i="3"/>
  <c r="N12" i="3"/>
  <c r="O13" i="3"/>
  <c r="P13" i="3" s="1"/>
  <c r="O14" i="3"/>
  <c r="P14" i="3" s="1"/>
  <c r="O15" i="3"/>
  <c r="P15" i="3" s="1"/>
  <c r="O16" i="3"/>
  <c r="P16" i="3" s="1"/>
  <c r="O17" i="3"/>
  <c r="P17" i="3" s="1"/>
  <c r="O18" i="3"/>
  <c r="P18" i="3" s="1"/>
  <c r="C19" i="3"/>
  <c r="D19" i="3"/>
  <c r="E19" i="3"/>
  <c r="F19" i="3"/>
  <c r="G19" i="3"/>
  <c r="H19" i="3"/>
  <c r="I19" i="3"/>
  <c r="J19" i="3"/>
  <c r="K19" i="3"/>
  <c r="L19" i="3"/>
  <c r="M19" i="3"/>
  <c r="N19" i="3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/>
  <c r="C27" i="3"/>
  <c r="D27" i="3"/>
  <c r="E27" i="3"/>
  <c r="F27" i="3"/>
  <c r="F33" i="3" s="1"/>
  <c r="G27" i="3"/>
  <c r="G33" i="3" s="1"/>
  <c r="H27" i="3"/>
  <c r="I27" i="3"/>
  <c r="J27" i="3"/>
  <c r="J33" i="3" s="1"/>
  <c r="K27" i="3"/>
  <c r="L27" i="3"/>
  <c r="M27" i="3"/>
  <c r="N27" i="3"/>
  <c r="N33" i="3" s="1"/>
  <c r="O28" i="3"/>
  <c r="P28" i="3" s="1"/>
  <c r="O29" i="3"/>
  <c r="P29" i="3" s="1"/>
  <c r="O30" i="3"/>
  <c r="P30" i="3" s="1"/>
  <c r="O31" i="3"/>
  <c r="P31" i="3" s="1"/>
  <c r="O32" i="3"/>
  <c r="P32" i="3" s="1"/>
  <c r="C33" i="3"/>
  <c r="D33" i="3"/>
  <c r="E33" i="3"/>
  <c r="E40" i="3" s="1"/>
  <c r="H33" i="3"/>
  <c r="I33" i="3"/>
  <c r="K33" i="3"/>
  <c r="L33" i="3"/>
  <c r="M33" i="3"/>
  <c r="O34" i="3"/>
  <c r="P34" i="3" s="1"/>
  <c r="O35" i="3"/>
  <c r="P35" i="3" s="1"/>
  <c r="O36" i="3"/>
  <c r="P36" i="3" s="1"/>
  <c r="O37" i="3"/>
  <c r="P37" i="3" s="1"/>
  <c r="O38" i="3"/>
  <c r="P38" i="3" s="1"/>
  <c r="C39" i="3"/>
  <c r="C40" i="3" s="1"/>
  <c r="D39" i="3"/>
  <c r="E39" i="3"/>
  <c r="F39" i="3"/>
  <c r="G39" i="3"/>
  <c r="H39" i="3"/>
  <c r="I39" i="3"/>
  <c r="I40" i="3" s="1"/>
  <c r="J39" i="3"/>
  <c r="K39" i="3"/>
  <c r="L39" i="3"/>
  <c r="M39" i="3"/>
  <c r="M40" i="3" s="1"/>
  <c r="N39" i="3"/>
  <c r="L40" i="3" l="1"/>
  <c r="D40" i="3"/>
  <c r="C42" i="5"/>
  <c r="G42" i="5"/>
  <c r="K42" i="5"/>
  <c r="K40" i="3"/>
  <c r="O19" i="5"/>
  <c r="O35" i="5"/>
  <c r="D42" i="5"/>
  <c r="H42" i="5"/>
  <c r="L42" i="5"/>
  <c r="F42" i="5"/>
  <c r="J42" i="5"/>
  <c r="N42" i="5"/>
  <c r="P19" i="5"/>
  <c r="P35" i="5"/>
  <c r="P41" i="5"/>
  <c r="O41" i="5"/>
  <c r="G40" i="3"/>
  <c r="O27" i="3"/>
  <c r="N40" i="3"/>
  <c r="O39" i="3"/>
  <c r="H40" i="3"/>
  <c r="J40" i="3"/>
  <c r="O12" i="3"/>
  <c r="O33" i="3"/>
  <c r="O19" i="3"/>
  <c r="P39" i="3"/>
  <c r="P33" i="3"/>
  <c r="P27" i="3"/>
  <c r="P19" i="3"/>
  <c r="P12" i="3"/>
  <c r="F40" i="3"/>
  <c r="P21" i="2"/>
  <c r="R21" i="2" s="1"/>
  <c r="P20" i="2"/>
  <c r="R20" i="2" s="1"/>
  <c r="P19" i="2"/>
  <c r="R19" i="2" s="1"/>
  <c r="P18" i="2"/>
  <c r="R18" i="2" s="1"/>
  <c r="P17" i="2"/>
  <c r="R17" i="2" s="1"/>
  <c r="O42" i="5" l="1"/>
  <c r="P42" i="5" s="1"/>
  <c r="O40" i="3"/>
  <c r="P40" i="3" s="1"/>
  <c r="Q24" i="2"/>
  <c r="B31" i="2" l="1"/>
  <c r="N31" i="2" s="1"/>
  <c r="F34" i="2" s="1"/>
</calcChain>
</file>

<file path=xl/sharedStrings.xml><?xml version="1.0" encoding="utf-8"?>
<sst xmlns="http://schemas.openxmlformats.org/spreadsheetml/2006/main" count="138" uniqueCount="101">
  <si>
    <t>対象者の区分</t>
    <rPh sb="0" eb="3">
      <t>タイショウシャ</t>
    </rPh>
    <rPh sb="4" eb="6">
      <t>クブン</t>
    </rPh>
    <phoneticPr fontId="1"/>
  </si>
  <si>
    <t>（1）ひとり暮らし高齢者</t>
    <rPh sb="6" eb="7">
      <t>ク</t>
    </rPh>
    <rPh sb="9" eb="12">
      <t>コウレイシャ</t>
    </rPh>
    <phoneticPr fontId="1"/>
  </si>
  <si>
    <t>（4）障害(児)者</t>
    <rPh sb="3" eb="5">
      <t>ショウガイ</t>
    </rPh>
    <rPh sb="6" eb="7">
      <t>ジ</t>
    </rPh>
    <rPh sb="8" eb="9">
      <t>シャ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</si>
  <si>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</si>
  <si>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</si>
  <si>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</si>
  <si>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</si>
  <si>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</si>
  <si>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</si>
  <si>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</si>
  <si>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</si>
  <si>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</si>
  <si>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</si>
  <si>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</si>
  <si>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</si>
  <si>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円</t>
    <rPh sb="0" eb="1">
      <t>エン</t>
    </rPh>
    <phoneticPr fontId="1"/>
  </si>
  <si>
    <t>　</t>
    <phoneticPr fontId="1"/>
  </si>
  <si>
    <t>(団体名）</t>
    <rPh sb="1" eb="3">
      <t>ダンタイ</t>
    </rPh>
    <rPh sb="3" eb="4">
      <t>メイ</t>
    </rPh>
    <phoneticPr fontId="1"/>
  </si>
  <si>
    <t>(代表者)</t>
    <rPh sb="1" eb="4">
      <t>ダイヒョウシャ</t>
    </rPh>
    <phoneticPr fontId="1"/>
  </si>
  <si>
    <t>印</t>
    <rPh sb="0" eb="1">
      <t>イン</t>
    </rPh>
    <phoneticPr fontId="1"/>
  </si>
  <si>
    <t>備考欄</t>
    <rPh sb="0" eb="2">
      <t>ビコウ</t>
    </rPh>
    <rPh sb="2" eb="3">
      <t>ラン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</si>
  <si>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</si>
  <si>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</si>
  <si>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信用金庫</t>
    <rPh sb="0" eb="2">
      <t>シンヨウ</t>
    </rPh>
    <rPh sb="2" eb="4">
      <t>キンコ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</si>
  <si>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</si>
  <si>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</si>
  <si>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</si>
  <si>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</si>
  <si>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</si>
  <si>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代理店</t>
    <rPh sb="0" eb="3">
      <t>ダイリテン</t>
    </rPh>
    <phoneticPr fontId="1"/>
  </si>
  <si>
    <t>出張所</t>
    <rPh sb="0" eb="2">
      <t>シュッチョウ</t>
    </rPh>
    <rPh sb="2" eb="3">
      <t>ジョ</t>
    </rPh>
    <phoneticPr fontId="1"/>
  </si>
  <si>
    <t>振込先</t>
    <rPh sb="0" eb="3">
      <t>フリコミサキ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</si>
  <si>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訪問　　人数　　合計</t>
    </r>
    <r>
      <rPr>
        <sz val="8"/>
        <color theme="1"/>
        <rFont val="游ゴシック"/>
        <family val="3"/>
        <charset val="128"/>
        <scheme val="minor"/>
      </rPr>
      <t xml:space="preserve">        (A)</t>
    </r>
    <rPh sb="0" eb="2">
      <t>ホウモン</t>
    </rPh>
    <rPh sb="4" eb="6">
      <t>ニンズウ</t>
    </rPh>
    <rPh sb="8" eb="10">
      <t>ゴウケイ</t>
    </rPh>
    <phoneticPr fontId="1"/>
  </si>
  <si>
    <t>普通　　・　　当座</t>
    <rPh sb="0" eb="2">
      <t>フツウ</t>
    </rPh>
    <rPh sb="7" eb="9">
      <t>トウザ</t>
    </rPh>
    <phoneticPr fontId="1"/>
  </si>
  <si>
    <t>口座名義</t>
    <rPh sb="0" eb="2">
      <t>コウザ</t>
    </rPh>
    <rPh sb="2" eb="4">
      <t>メイギ</t>
    </rPh>
    <phoneticPr fontId="1"/>
  </si>
  <si>
    <t>を（請求・返納）します。（どちらかに○を付けてください。）</t>
    <rPh sb="2" eb="4">
      <t>セイキュウ</t>
    </rPh>
    <rPh sb="5" eb="7">
      <t>ヘンノウ</t>
    </rPh>
    <rPh sb="20" eb="21">
      <t>ツ</t>
    </rPh>
    <phoneticPr fontId="1"/>
  </si>
  <si>
    <t>金</t>
    <rPh sb="0" eb="1">
      <t>キン</t>
    </rPh>
    <phoneticPr fontId="1"/>
  </si>
  <si>
    <t>※網掛け部分は自動計算カ所につき、入力不要（以下、同じ）。</t>
    <rPh sb="1" eb="3">
      <t>アミカ</t>
    </rPh>
    <rPh sb="4" eb="6">
      <t>ブブン</t>
    </rPh>
    <rPh sb="7" eb="9">
      <t>ジドウ</t>
    </rPh>
    <rPh sb="9" eb="11">
      <t>ケイサン</t>
    </rPh>
    <rPh sb="12" eb="13">
      <t>ショ</t>
    </rPh>
    <rPh sb="17" eb="19">
      <t>ニュウリョク</t>
    </rPh>
    <rPh sb="19" eb="21">
      <t>フヨウ</t>
    </rPh>
    <rPh sb="22" eb="24">
      <t>イカ</t>
    </rPh>
    <rPh sb="25" eb="26">
      <t>オナ</t>
    </rPh>
    <phoneticPr fontId="1"/>
  </si>
  <si>
    <t>（5）その他（　　　　　　　）</t>
    <rPh sb="5" eb="6">
      <t>タ</t>
    </rPh>
    <phoneticPr fontId="1"/>
  </si>
  <si>
    <t>（3）要介護認定者</t>
    <rPh sb="3" eb="4">
      <t>ヨウ</t>
    </rPh>
    <rPh sb="4" eb="6">
      <t>カイゴ</t>
    </rPh>
    <rPh sb="6" eb="8">
      <t>ニンテイ</t>
    </rPh>
    <rPh sb="8" eb="9">
      <t>シャ</t>
    </rPh>
    <phoneticPr fontId="1"/>
  </si>
  <si>
    <t>(担当者)</t>
    <rPh sb="1" eb="3">
      <t>タントウ</t>
    </rPh>
    <phoneticPr fontId="1"/>
  </si>
  <si>
    <t>(連絡先）</t>
    <rPh sb="1" eb="4">
      <t>レンラクサキ</t>
    </rPh>
    <phoneticPr fontId="1"/>
  </si>
  <si>
    <t>（2）高齢者のみ世帯の人</t>
    <rPh sb="3" eb="6">
      <t>コウレイシャ</t>
    </rPh>
    <rPh sb="8" eb="10">
      <t>セタイ</t>
    </rPh>
    <rPh sb="11" eb="12">
      <t>ヒト</t>
    </rPh>
    <phoneticPr fontId="1"/>
  </si>
  <si>
    <t>　①当用紙の複写、②対象者多数様式(別シート）の活用、③指定様式に準じて任意に作成</t>
    <rPh sb="6" eb="8">
      <t>フクシャ</t>
    </rPh>
    <rPh sb="10" eb="13">
      <t>タイショウシャ</t>
    </rPh>
    <rPh sb="18" eb="19">
      <t>ベツ</t>
    </rPh>
    <rPh sb="24" eb="26">
      <t>カツヨウ</t>
    </rPh>
    <rPh sb="28" eb="30">
      <t>シテイ</t>
    </rPh>
    <rPh sb="30" eb="32">
      <t>ヨウシキ</t>
    </rPh>
    <rPh sb="33" eb="34">
      <t>ジュン</t>
    </rPh>
    <rPh sb="39" eb="41">
      <t>サクセイ</t>
    </rPh>
    <phoneticPr fontId="1"/>
  </si>
  <si>
    <t>※名簿欄が足りない場合、次のいずれかの方法でお願いします。</t>
    <rPh sb="1" eb="3">
      <t>メイボ</t>
    </rPh>
    <rPh sb="3" eb="4">
      <t>ラン</t>
    </rPh>
    <rPh sb="5" eb="6">
      <t>タ</t>
    </rPh>
    <rPh sb="9" eb="11">
      <t>バアイ</t>
    </rPh>
    <rPh sb="12" eb="13">
      <t>ツギ</t>
    </rPh>
    <rPh sb="19" eb="21">
      <t>ホウホウ</t>
    </rPh>
    <rPh sb="23" eb="24">
      <t>ネガ</t>
    </rPh>
    <phoneticPr fontId="1"/>
  </si>
  <si>
    <t>※網掛け部分は自動計算カ所につき、入力不要。</t>
    <rPh sb="1" eb="3">
      <t>アミカ</t>
    </rPh>
    <rPh sb="4" eb="6">
      <t>ブブン</t>
    </rPh>
    <rPh sb="7" eb="9">
      <t>ジドウ</t>
    </rPh>
    <rPh sb="9" eb="11">
      <t>ケイサン</t>
    </rPh>
    <rPh sb="12" eb="13">
      <t>ショ</t>
    </rPh>
    <rPh sb="17" eb="19">
      <t>ニュウリョク</t>
    </rPh>
    <rPh sb="19" eb="21">
      <t>フヨウ</t>
    </rPh>
    <phoneticPr fontId="1"/>
  </si>
  <si>
    <t>※訪問月に○印を付けてください。</t>
    <rPh sb="1" eb="3">
      <t>ホウモン</t>
    </rPh>
    <rPh sb="3" eb="4">
      <t>ツキ</t>
    </rPh>
    <rPh sb="6" eb="7">
      <t>シルシ</t>
    </rPh>
    <rPh sb="8" eb="9">
      <t>ツ</t>
    </rPh>
    <phoneticPr fontId="1"/>
  </si>
  <si>
    <t>合計</t>
    <rPh sb="0" eb="2">
      <t>ゴウケイ</t>
    </rPh>
    <phoneticPr fontId="1"/>
  </si>
  <si>
    <t>小計⑤</t>
    <rPh sb="0" eb="2">
      <t>ショウケイ</t>
    </rPh>
    <phoneticPr fontId="1"/>
  </si>
  <si>
    <t>(5)その他</t>
    <rPh sb="5" eb="6">
      <t>タ</t>
    </rPh>
    <phoneticPr fontId="1"/>
  </si>
  <si>
    <t>小計④</t>
    <rPh sb="0" eb="2">
      <t>ショウケイ</t>
    </rPh>
    <phoneticPr fontId="1"/>
  </si>
  <si>
    <t>(4)障害(児)者</t>
    <rPh sb="3" eb="5">
      <t>ショウガイ</t>
    </rPh>
    <rPh sb="6" eb="7">
      <t>ジ</t>
    </rPh>
    <rPh sb="8" eb="9">
      <t>シャ</t>
    </rPh>
    <phoneticPr fontId="1"/>
  </si>
  <si>
    <t>小計③</t>
    <rPh sb="0" eb="2">
      <t>ショウケイ</t>
    </rPh>
    <phoneticPr fontId="1"/>
  </si>
  <si>
    <t>(3)要介護認定者</t>
    <rPh sb="3" eb="4">
      <t>ヨウ</t>
    </rPh>
    <rPh sb="4" eb="6">
      <t>カイゴ</t>
    </rPh>
    <rPh sb="6" eb="8">
      <t>ニンテイ</t>
    </rPh>
    <rPh sb="8" eb="9">
      <t>シャ</t>
    </rPh>
    <phoneticPr fontId="1"/>
  </si>
  <si>
    <t>小計②</t>
    <rPh sb="0" eb="2">
      <t>ショウケイ</t>
    </rPh>
    <phoneticPr fontId="1"/>
  </si>
  <si>
    <t>(2)高齢者のみ</t>
    <rPh sb="3" eb="6">
      <t>コウレイシャ</t>
    </rPh>
    <phoneticPr fontId="1"/>
  </si>
  <si>
    <t>小計①</t>
    <rPh sb="0" eb="2">
      <t>ショウケイ</t>
    </rPh>
    <phoneticPr fontId="1"/>
  </si>
  <si>
    <t>高齢者</t>
    <rPh sb="0" eb="3">
      <t>コウレイシャ</t>
    </rPh>
    <phoneticPr fontId="1"/>
  </si>
  <si>
    <t>○</t>
    <phoneticPr fontId="1"/>
  </si>
  <si>
    <t>(1)ひとり暮らし</t>
    <rPh sb="6" eb="7">
      <t>ク</t>
    </rPh>
    <phoneticPr fontId="1"/>
  </si>
  <si>
    <t>1月</t>
    <rPh sb="1" eb="2">
      <t>ガツ</t>
    </rPh>
    <phoneticPr fontId="1"/>
  </si>
  <si>
    <t>6月</t>
  </si>
  <si>
    <t>5月</t>
  </si>
  <si>
    <r>
      <t xml:space="preserve">助成額(円)
</t>
    </r>
    <r>
      <rPr>
        <sz val="8"/>
        <color theme="1"/>
        <rFont val="游ゴシック"/>
        <family val="3"/>
        <charset val="128"/>
        <scheme val="minor"/>
      </rPr>
      <t>訪問回数*100円</t>
    </r>
    <rPh sb="0" eb="3">
      <t>ジョセイガク</t>
    </rPh>
    <rPh sb="4" eb="5">
      <t>エン</t>
    </rPh>
    <rPh sb="7" eb="9">
      <t>ホウモン</t>
    </rPh>
    <rPh sb="9" eb="11">
      <t>カイスウ</t>
    </rPh>
    <rPh sb="15" eb="16">
      <t>エン</t>
    </rPh>
    <phoneticPr fontId="1"/>
  </si>
  <si>
    <t>合計
回数</t>
    <rPh sb="0" eb="2">
      <t>ゴウケイ</t>
    </rPh>
    <rPh sb="3" eb="5">
      <t>カイスウ</t>
    </rPh>
    <phoneticPr fontId="1"/>
  </si>
  <si>
    <r>
      <t>　　　　訪問月　　</t>
    </r>
    <r>
      <rPr>
        <sz val="8"/>
        <color theme="1"/>
        <rFont val="游ゴシック"/>
        <family val="3"/>
        <charset val="128"/>
        <scheme val="minor"/>
      </rPr>
      <t>※実施する月に○印をつけてください</t>
    </r>
    <rPh sb="4" eb="6">
      <t>ホウモン</t>
    </rPh>
    <rPh sb="6" eb="7">
      <t>ツキ</t>
    </rPh>
    <rPh sb="10" eb="12">
      <t>ジッシ</t>
    </rPh>
    <rPh sb="14" eb="15">
      <t>ツキ</t>
    </rPh>
    <rPh sb="17" eb="18">
      <t>シルシ</t>
    </rPh>
    <phoneticPr fontId="1"/>
  </si>
  <si>
    <t>氏名</t>
    <rPh sb="0" eb="2">
      <t>シメイ</t>
    </rPh>
    <phoneticPr fontId="1"/>
  </si>
  <si>
    <t>区分</t>
    <rPh sb="0" eb="2">
      <t>クブン</t>
    </rPh>
    <phoneticPr fontId="1"/>
  </si>
  <si>
    <t>見守り支え合い訪問実績名簿</t>
    <rPh sb="0" eb="2">
      <t>ミマモ</t>
    </rPh>
    <rPh sb="3" eb="4">
      <t>ササ</t>
    </rPh>
    <rPh sb="5" eb="6">
      <t>ア</t>
    </rPh>
    <rPh sb="7" eb="9">
      <t>ホウモン</t>
    </rPh>
    <rPh sb="9" eb="11">
      <t>ジッセキ</t>
    </rPh>
    <rPh sb="11" eb="13">
      <t>メイボ</t>
    </rPh>
    <phoneticPr fontId="1"/>
  </si>
  <si>
    <t>(1B)</t>
    <phoneticPr fontId="1"/>
  </si>
  <si>
    <t>(2B)</t>
    <phoneticPr fontId="1"/>
  </si>
  <si>
    <t>(3B)</t>
    <phoneticPr fontId="1"/>
  </si>
  <si>
    <t>(4B)</t>
    <phoneticPr fontId="1"/>
  </si>
  <si>
    <t>(5B)</t>
    <phoneticPr fontId="1"/>
  </si>
  <si>
    <t>(1B)+(2B)+(3B)+(4B)+(5B)</t>
    <phoneticPr fontId="1"/>
  </si>
  <si>
    <t>差引額（E）=（C）－（D）</t>
    <rPh sb="0" eb="2">
      <t>サシヒキ</t>
    </rPh>
    <rPh sb="2" eb="3">
      <t>ガク</t>
    </rPh>
    <phoneticPr fontId="1"/>
  </si>
  <si>
    <t>　(　)</t>
    <phoneticPr fontId="1"/>
  </si>
  <si>
    <t>小計（　）</t>
    <rPh sb="0" eb="2">
      <t>ショウケイ</t>
    </rPh>
    <phoneticPr fontId="1"/>
  </si>
  <si>
    <t>　(　）</t>
    <phoneticPr fontId="1"/>
  </si>
  <si>
    <t>社会福祉法人守山市社会福祉協議会会長　宛</t>
    <rPh sb="0" eb="2">
      <t>シャカイ</t>
    </rPh>
    <rPh sb="2" eb="4">
      <t>フクシ</t>
    </rPh>
    <rPh sb="4" eb="6">
      <t>ホウジン</t>
    </rPh>
    <rPh sb="6" eb="9">
      <t>モリヤマシ</t>
    </rPh>
    <rPh sb="9" eb="11">
      <t>シャカイ</t>
    </rPh>
    <rPh sb="11" eb="13">
      <t>フクシ</t>
    </rPh>
    <rPh sb="13" eb="16">
      <t>キョウギカイ</t>
    </rPh>
    <rPh sb="16" eb="18">
      <t>カイチョウ</t>
    </rPh>
    <rPh sb="19" eb="20">
      <t>アテ</t>
    </rPh>
    <phoneticPr fontId="1"/>
  </si>
  <si>
    <t>申請者　</t>
    <rPh sb="0" eb="3">
      <t>シンセイシャ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</si>
  <si>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</si>
  <si>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※「見守り支え合い訪問実績名簿」を提出してください。</t>
    <rPh sb="2" eb="4">
      <t>ミマモ</t>
    </rPh>
    <rPh sb="5" eb="6">
      <t>ササ</t>
    </rPh>
    <rPh sb="7" eb="8">
      <t>ア</t>
    </rPh>
    <rPh sb="9" eb="11">
      <t>ホウモン</t>
    </rPh>
    <rPh sb="11" eb="13">
      <t>ジッセキ</t>
    </rPh>
    <rPh sb="13" eb="15">
      <t>メイボ</t>
    </rPh>
    <rPh sb="17" eb="19">
      <t>テイシュツ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</si>
  <si>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</si>
  <si>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様式第５号</t>
    <rPh sb="0" eb="2">
      <t>ヨウシキ</t>
    </rPh>
    <rPh sb="2" eb="3">
      <t>ダイ</t>
    </rPh>
    <rPh sb="4" eb="5">
      <t>ゴウ</t>
    </rPh>
    <phoneticPr fontId="1"/>
  </si>
  <si>
    <t>世帯</t>
    <rPh sb="0" eb="2">
      <t>セタイ</t>
    </rPh>
    <phoneticPr fontId="1"/>
  </si>
  <si>
    <t>見守り支え合い活動実施報告書兼助成金精算書</t>
    <rPh sb="0" eb="2">
      <t>ミマモ</t>
    </rPh>
    <rPh sb="3" eb="4">
      <t>ササ</t>
    </rPh>
    <rPh sb="5" eb="6">
      <t>ア</t>
    </rPh>
    <rPh sb="7" eb="9">
      <t>カツドウ</t>
    </rPh>
    <rPh sb="9" eb="11">
      <t>ジッシ</t>
    </rPh>
    <rPh sb="11" eb="14">
      <t>ホウコクショ</t>
    </rPh>
    <rPh sb="14" eb="15">
      <t>ケン</t>
    </rPh>
    <rPh sb="15" eb="18">
      <t>ジョセイキン</t>
    </rPh>
    <rPh sb="18" eb="20">
      <t>セイサン</t>
    </rPh>
    <phoneticPr fontId="1"/>
  </si>
  <si>
    <t>年度の見守り支え合い活動について、下記のとおり報告します。</t>
    <rPh sb="0" eb="2">
      <t>ネンド</t>
    </rPh>
    <rPh sb="3" eb="5">
      <t>ミマモ</t>
    </rPh>
    <rPh sb="6" eb="7">
      <t>ササ</t>
    </rPh>
    <rPh sb="8" eb="9">
      <t>ア</t>
    </rPh>
    <rPh sb="10" eb="12">
      <t>カツドウ</t>
    </rPh>
    <rPh sb="17" eb="19">
      <t>カキ</t>
    </rPh>
    <rPh sb="23" eb="25">
      <t>ホウコク</t>
    </rPh>
    <phoneticPr fontId="1"/>
  </si>
  <si>
    <t>１．実施報告</t>
    <rPh sb="2" eb="4">
      <t>ジッシ</t>
    </rPh>
    <rPh sb="4" eb="6">
      <t>ホウコク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</si>
  <si>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訪問月</t>
    </r>
    <r>
      <rPr>
        <sz val="11"/>
        <color theme="1"/>
        <rFont val="游ゴシック"/>
        <family val="3"/>
        <charset val="128"/>
        <scheme val="minor"/>
      </rPr>
      <t xml:space="preserve">
　　　　　　　　　※訪問した月に人数を記入ください</t>
    </r>
    <rPh sb="0" eb="2">
      <t>ホウモン</t>
    </rPh>
    <rPh sb="2" eb="3">
      <t>ツキ</t>
    </rPh>
    <rPh sb="14" eb="16">
      <t>ホウモン</t>
    </rPh>
    <rPh sb="18" eb="19">
      <t>ツキ</t>
    </rPh>
    <rPh sb="20" eb="22">
      <t>ニンズウ</t>
    </rPh>
    <rPh sb="23" eb="25">
      <t>キニュウ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</si>
  <si>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助成額</t>
    </r>
    <r>
      <rPr>
        <sz val="11"/>
        <color theme="1"/>
        <rFont val="游ゴシック"/>
        <family val="3"/>
        <charset val="128"/>
        <scheme val="minor"/>
      </rPr>
      <t>（B)　　　　　　　　　　　=(A)×@100</t>
    </r>
    <rPh sb="0" eb="3">
      <t>ジョセイガク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</si>
  <si>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合計助成額</t>
    </r>
    <r>
      <rPr>
        <sz val="11"/>
        <color theme="1"/>
        <rFont val="游ゴシック"/>
        <family val="3"/>
        <charset val="128"/>
        <scheme val="minor"/>
      </rPr>
      <t>(C)</t>
    </r>
    <rPh sb="0" eb="2">
      <t>ゴウケイ</t>
    </rPh>
    <rPh sb="2" eb="4">
      <t>ジョセイ</t>
    </rPh>
    <rPh sb="4" eb="5">
      <t>ガク</t>
    </rPh>
    <phoneticPr fontId="1"/>
  </si>
  <si>
    <t>２．助成金の精算について</t>
    <rPh sb="2" eb="5">
      <t>ジョセイキン</t>
    </rPh>
    <rPh sb="6" eb="8">
      <t>セイサン</t>
    </rPh>
    <phoneticPr fontId="1"/>
  </si>
  <si>
    <t>(年間)合計助成額　 (C)</t>
    <rPh sb="1" eb="3">
      <t>ネンカン</t>
    </rPh>
    <rPh sb="4" eb="6">
      <t>ゴウケイ</t>
    </rPh>
    <rPh sb="6" eb="9">
      <t>ジョセイガク</t>
    </rPh>
    <phoneticPr fontId="1"/>
  </si>
  <si>
    <t>概算交付額（D）</t>
    <rPh sb="0" eb="2">
      <t>ガイサン</t>
    </rPh>
    <rPh sb="2" eb="4">
      <t>コウフ</t>
    </rPh>
    <rPh sb="4" eb="5">
      <t>ガク</t>
    </rPh>
    <phoneticPr fontId="1"/>
  </si>
  <si>
    <t>上記のとおり、差引額</t>
    <rPh sb="0" eb="2">
      <t>ジョウキ</t>
    </rPh>
    <rPh sb="7" eb="10">
      <t>サシヒキガク</t>
    </rPh>
    <phoneticPr fontId="1"/>
  </si>
  <si>
    <t>※差引額がマイナス（▲）の場合は、速やかに返納くださいますようお願いいたします。</t>
    <rPh sb="1" eb="3">
      <t>サシヒキ</t>
    </rPh>
    <phoneticPr fontId="1"/>
  </si>
  <si>
    <t>３．活動の様子がわかる写真等</t>
    <rPh sb="2" eb="4">
      <t>カツドウ</t>
    </rPh>
    <rPh sb="5" eb="7">
      <t>ヨウス</t>
    </rPh>
    <rPh sb="11" eb="13">
      <t>シャシン</t>
    </rPh>
    <rPh sb="13" eb="14">
      <t>ナド</t>
    </rPh>
    <phoneticPr fontId="1"/>
  </si>
  <si>
    <t>※広報等（社協だより・ホームページ等）に使用する場合があります。</t>
    <rPh sb="1" eb="4">
      <t>コウホウナド</t>
    </rPh>
    <rPh sb="5" eb="7">
      <t>シャキョウ</t>
    </rPh>
    <rPh sb="17" eb="18">
      <t>ナド</t>
    </rPh>
    <rPh sb="20" eb="22">
      <t>シヨウ</t>
    </rPh>
    <rPh sb="24" eb="26">
      <t>バアイ</t>
    </rPh>
    <phoneticPr fontId="1"/>
  </si>
  <si>
    <t>デジタルデータのメール送信可：fukushi@moriyama-shakyo.or.jp</t>
    <rPh sb="11" eb="13">
      <t>ソウシン</t>
    </rPh>
    <rPh sb="13" eb="14">
      <t>カ</t>
    </rPh>
    <phoneticPr fontId="1"/>
  </si>
  <si>
    <t>４．１年間の活動についての課題や感想を記入してください。</t>
    <rPh sb="3" eb="5">
      <t>ネンカン</t>
    </rPh>
    <rPh sb="6" eb="8">
      <t>カツドウ</t>
    </rPh>
    <rPh sb="13" eb="15">
      <t>カダイ</t>
    </rPh>
    <rPh sb="16" eb="18">
      <t>カンソウ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</si>
</sst>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7" fillId="0" borderId="3" xfId="0" applyFont="1" applyBorder="1" applyProtection="1">
      <alignment vertical="center"/>
      <protection locked="0"/>
    </xf>
    <xf numFmtId="0" fontId="7" fillId="0" borderId="5" xfId="0" applyFont="1" applyBorder="1" applyAlignment="1" applyProtection="1"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19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21" xfId="0" applyFont="1" applyBorder="1" applyProtection="1">
      <alignment vertical="center"/>
      <protection locked="0"/>
    </xf>
    <xf numFmtId="0" fontId="6" fillId="0" borderId="22" xfId="0" applyFont="1" applyBorder="1" applyProtection="1">
      <alignment vertical="center"/>
      <protection locked="0"/>
    </xf>
    <xf numFmtId="0" fontId="6" fillId="0" borderId="22" xfId="0" applyFont="1" applyBorder="1" applyAlignment="1" applyProtection="1">
      <alignment horizontal="right" vertical="center"/>
      <protection locked="0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38" fontId="6" fillId="3" borderId="0" xfId="1" applyFont="1" applyFill="1" applyBorder="1" applyAlignment="1" applyProtection="1">
      <alignment vertical="center" shrinkToFit="1"/>
    </xf>
    <xf numFmtId="0" fontId="3" fillId="0" borderId="0" xfId="0" applyFont="1" applyAlignment="1" applyProtection="1">
      <alignment horizontal="right" vertical="center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11" fillId="0" borderId="0" xfId="0" applyFont="1">
      <alignment vertical="center"/>
    </xf>
    <xf numFmtId="0" fontId="7" fillId="0" borderId="48" xfId="0" applyFont="1" applyBorder="1" applyAlignment="1" applyProtection="1">
      <protection locked="0"/>
    </xf>
    <xf numFmtId="0" fontId="7" fillId="0" borderId="48" xfId="0" applyFont="1" applyBorder="1" applyProtection="1">
      <alignment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38" fontId="0" fillId="2" borderId="59" xfId="1" applyFont="1" applyFill="1" applyBorder="1" applyProtection="1">
      <alignment vertical="center"/>
    </xf>
    <xf numFmtId="0" fontId="0" fillId="2" borderId="59" xfId="0" applyFill="1" applyBorder="1" applyAlignment="1">
      <alignment horizontal="center" vertical="center"/>
    </xf>
    <xf numFmtId="0" fontId="0" fillId="2" borderId="59" xfId="0" applyFill="1" applyBorder="1" applyAlignment="1">
      <alignment vertical="center" shrinkToFit="1"/>
    </xf>
    <xf numFmtId="0" fontId="0" fillId="2" borderId="59" xfId="0" applyFill="1" applyBorder="1" applyAlignment="1">
      <alignment horizontal="center" vertical="center" shrinkToFit="1"/>
    </xf>
    <xf numFmtId="38" fontId="0" fillId="2" borderId="49" xfId="1" applyFont="1" applyFill="1" applyBorder="1" applyProtection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49" xfId="0" applyFill="1" applyBorder="1" applyAlignment="1">
      <alignment vertical="center" shrinkToFit="1"/>
    </xf>
    <xf numFmtId="0" fontId="0" fillId="2" borderId="49" xfId="0" applyFill="1" applyBorder="1" applyAlignment="1">
      <alignment horizontal="center" vertical="center" shrinkToFit="1"/>
    </xf>
    <xf numFmtId="38" fontId="0" fillId="2" borderId="1" xfId="1" applyFont="1" applyFill="1" applyBorder="1" applyProtection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50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13" fillId="0" borderId="49" xfId="0" applyFont="1" applyBorder="1" applyAlignment="1">
      <alignment vertical="center" shrinkToFit="1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>
      <alignment horizontal="center" vertical="center" shrinkToFit="1"/>
    </xf>
    <xf numFmtId="0" fontId="14" fillId="0" borderId="60" xfId="0" applyFont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13" fillId="0" borderId="60" xfId="0" applyFont="1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38" fontId="3" fillId="3" borderId="0" xfId="1" applyFont="1" applyFill="1" applyBorder="1" applyAlignment="1" applyProtection="1">
      <alignment horizontal="right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55" xfId="0" applyFont="1" applyBorder="1">
      <alignment vertical="center"/>
    </xf>
    <xf numFmtId="0" fontId="7" fillId="0" borderId="54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>
      <alignment vertical="center"/>
    </xf>
    <xf numFmtId="0" fontId="1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38" fontId="6" fillId="2" borderId="1" xfId="1" applyFont="1" applyFill="1" applyBorder="1" applyAlignment="1" applyProtection="1">
      <alignment horizontal="right" vertical="center"/>
    </xf>
    <xf numFmtId="38" fontId="6" fillId="2" borderId="16" xfId="1" applyFont="1" applyFill="1" applyBorder="1" applyAlignment="1" applyProtection="1">
      <alignment horizontal="right" vertical="center"/>
    </xf>
    <xf numFmtId="38" fontId="6" fillId="2" borderId="40" xfId="1" applyFont="1" applyFill="1" applyBorder="1" applyAlignment="1" applyProtection="1">
      <alignment horizontal="right" vertical="center"/>
    </xf>
    <xf numFmtId="38" fontId="6" fillId="2" borderId="41" xfId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7" fillId="0" borderId="49" xfId="1" applyFont="1" applyBorder="1" applyAlignment="1" applyProtection="1">
      <alignment horizontal="center" vertical="center"/>
      <protection locked="0"/>
    </xf>
    <xf numFmtId="38" fontId="7" fillId="0" borderId="50" xfId="1" applyFont="1" applyBorder="1" applyAlignment="1" applyProtection="1">
      <alignment horizontal="center" vertical="center"/>
      <protection locked="0"/>
    </xf>
    <xf numFmtId="176" fontId="7" fillId="2" borderId="46" xfId="1" applyNumberFormat="1" applyFont="1" applyFill="1" applyBorder="1" applyAlignment="1" applyProtection="1">
      <alignment horizontal="center" vertical="center"/>
    </xf>
    <xf numFmtId="176" fontId="7" fillId="2" borderId="48" xfId="1" applyNumberFormat="1" applyFont="1" applyFill="1" applyBorder="1" applyAlignment="1" applyProtection="1">
      <alignment horizontal="center" vertical="center"/>
    </xf>
    <xf numFmtId="176" fontId="7" fillId="2" borderId="47" xfId="1" applyNumberFormat="1" applyFont="1" applyFill="1" applyBorder="1" applyAlignment="1" applyProtection="1">
      <alignment horizontal="center" vertical="center"/>
    </xf>
    <xf numFmtId="176" fontId="7" fillId="2" borderId="33" xfId="1" applyNumberFormat="1" applyFont="1" applyFill="1" applyBorder="1" applyAlignment="1" applyProtection="1">
      <alignment horizontal="center" vertical="center"/>
    </xf>
    <xf numFmtId="176" fontId="7" fillId="2" borderId="3" xfId="1" applyNumberFormat="1" applyFont="1" applyFill="1" applyBorder="1" applyAlignment="1" applyProtection="1">
      <alignment horizontal="center" vertical="center"/>
    </xf>
    <xf numFmtId="176" fontId="7" fillId="2" borderId="4" xfId="1" applyNumberFormat="1" applyFont="1" applyFill="1" applyBorder="1" applyAlignment="1" applyProtection="1">
      <alignment horizontal="center" vertical="center"/>
    </xf>
    <xf numFmtId="0" fontId="9" fillId="0" borderId="18" xfId="0" applyFont="1" applyBorder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9" fillId="0" borderId="7" xfId="0" applyFont="1" applyBorder="1" applyProtection="1">
      <alignment vertical="center"/>
      <protection locked="0"/>
    </xf>
    <xf numFmtId="38" fontId="6" fillId="2" borderId="38" xfId="1" applyFont="1" applyFill="1" applyBorder="1" applyAlignment="1" applyProtection="1">
      <alignment horizontal="right" vertical="center"/>
    </xf>
    <xf numFmtId="38" fontId="6" fillId="2" borderId="39" xfId="1" applyFont="1" applyFill="1" applyBorder="1" applyAlignment="1" applyProtection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38" fontId="6" fillId="2" borderId="28" xfId="1" applyFont="1" applyFill="1" applyBorder="1" applyAlignment="1" applyProtection="1">
      <alignment horizontal="right" vertical="center"/>
    </xf>
    <xf numFmtId="38" fontId="6" fillId="2" borderId="37" xfId="1" applyFont="1" applyFill="1" applyBorder="1" applyAlignment="1" applyProtection="1">
      <alignment horizontal="right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7" fillId="2" borderId="3" xfId="1" applyNumberFormat="1" applyFont="1" applyFill="1" applyBorder="1" applyAlignment="1" applyProtection="1">
      <alignment horizontal="right" vertical="center" shrinkToFit="1"/>
    </xf>
    <xf numFmtId="38" fontId="7" fillId="2" borderId="49" xfId="0" applyNumberFormat="1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5B372-98C7-4A36-BC27-9B6BDF20CD06}">
  <sheetPr>
    <pageSetUpPr fitToPage="1"/>
  </sheetPr>
  <dimension ref="A1:T71"/>
  <sheetViews>
    <sheetView showZeros="0" tabSelected="1" zoomScaleNormal="100" workbookViewId="0">
      <selection activeCell="A3" sqref="A3:T3"/>
    </sheetView>
  </sheetViews>
  <sheetFormatPr defaultRowHeight="18.75" x14ac:dyDescent="0.4"/>
  <cols>
    <col min="1" max="3" width="8.625" style="18" customWidth="1"/>
    <col min="4" max="15" width="4.625" style="18" customWidth="1"/>
    <col min="16" max="16" width="5.625" style="18" customWidth="1"/>
    <col min="17" max="17" width="5.625" style="20" customWidth="1"/>
    <col min="18" max="18" width="4.625" style="20" customWidth="1"/>
    <col min="19" max="19" width="9" style="18"/>
    <col min="20" max="20" width="3.625" style="18" customWidth="1"/>
    <col min="21" max="16384" width="9" style="18"/>
  </cols>
  <sheetData>
    <row r="1" spans="1:20" ht="25.5" x14ac:dyDescent="0.4">
      <c r="A1" s="28" t="s">
        <v>83</v>
      </c>
      <c r="N1" s="61"/>
      <c r="O1" s="61"/>
      <c r="P1" s="84" t="s">
        <v>81</v>
      </c>
      <c r="Q1" s="84"/>
      <c r="R1" s="84"/>
      <c r="S1" s="84"/>
      <c r="T1" s="84"/>
    </row>
    <row r="3" spans="1:20" ht="30" customHeight="1" x14ac:dyDescent="0.4">
      <c r="A3" s="85" t="s">
        <v>86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5" spans="1:20" ht="24" x14ac:dyDescent="0.4">
      <c r="A5" s="13" t="s">
        <v>79</v>
      </c>
    </row>
    <row r="7" spans="1:20" ht="25.5" customHeight="1" x14ac:dyDescent="0.4">
      <c r="A7" s="18" t="s">
        <v>16</v>
      </c>
      <c r="I7" s="57"/>
      <c r="J7" s="57" t="s">
        <v>80</v>
      </c>
      <c r="K7" s="1" t="s">
        <v>17</v>
      </c>
      <c r="L7" s="1"/>
      <c r="M7" s="1"/>
      <c r="N7" s="1"/>
      <c r="O7" s="1"/>
      <c r="P7" s="58"/>
      <c r="Q7" s="58"/>
      <c r="R7" s="1"/>
      <c r="S7" s="1"/>
    </row>
    <row r="8" spans="1:20" ht="25.5" customHeight="1" x14ac:dyDescent="0.5">
      <c r="I8" s="13"/>
      <c r="J8" s="13"/>
      <c r="K8" s="2" t="s">
        <v>18</v>
      </c>
      <c r="L8" s="3"/>
      <c r="M8" s="3"/>
      <c r="N8" s="3"/>
      <c r="O8" s="3"/>
      <c r="P8" s="4"/>
      <c r="Q8" s="4"/>
      <c r="R8" s="3"/>
      <c r="S8" s="4" t="s">
        <v>19</v>
      </c>
    </row>
    <row r="9" spans="1:20" ht="25.5" customHeight="1" x14ac:dyDescent="0.5">
      <c r="I9" s="13"/>
      <c r="J9" s="13"/>
      <c r="K9" s="29" t="s">
        <v>40</v>
      </c>
      <c r="L9" s="30"/>
      <c r="M9" s="30"/>
      <c r="N9" s="30"/>
      <c r="O9" s="30"/>
      <c r="P9" s="31"/>
      <c r="Q9" s="31"/>
      <c r="R9" s="30"/>
      <c r="S9" s="31"/>
    </row>
    <row r="10" spans="1:20" ht="25.5" customHeight="1" x14ac:dyDescent="0.5">
      <c r="I10" s="13"/>
      <c r="J10" s="13"/>
      <c r="K10" s="32" t="s">
        <v>41</v>
      </c>
      <c r="L10" s="1"/>
      <c r="M10" s="1"/>
      <c r="N10" s="1"/>
      <c r="O10" s="1"/>
      <c r="P10" s="58"/>
      <c r="Q10" s="58"/>
      <c r="R10" s="1"/>
      <c r="S10" s="58"/>
    </row>
    <row r="11" spans="1:20" ht="20.100000000000001" customHeight="1" x14ac:dyDescent="0.6">
      <c r="L11" s="14"/>
      <c r="M11" s="14"/>
      <c r="N11" s="15"/>
      <c r="O11" s="14"/>
      <c r="P11" s="14"/>
      <c r="Q11" s="16"/>
      <c r="R11" s="16"/>
      <c r="S11" s="14"/>
      <c r="T11" s="16"/>
    </row>
    <row r="12" spans="1:20" ht="24" x14ac:dyDescent="0.4">
      <c r="A12" s="86"/>
      <c r="B12" s="86"/>
      <c r="C12" s="13" t="s">
        <v>87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7"/>
      <c r="R12" s="17"/>
      <c r="S12" s="13"/>
      <c r="T12" s="13"/>
    </row>
    <row r="13" spans="1:20" x14ac:dyDescent="0.4">
      <c r="A13" s="20"/>
      <c r="B13" s="20"/>
    </row>
    <row r="14" spans="1:20" ht="30.75" thickBot="1" x14ac:dyDescent="0.45">
      <c r="A14" s="14" t="s">
        <v>88</v>
      </c>
    </row>
    <row r="15" spans="1:20" ht="42.75" customHeight="1" x14ac:dyDescent="0.4">
      <c r="A15" s="87" t="s">
        <v>0</v>
      </c>
      <c r="B15" s="88"/>
      <c r="C15" s="89"/>
      <c r="D15" s="93" t="s">
        <v>89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5"/>
      <c r="P15" s="96" t="s">
        <v>32</v>
      </c>
      <c r="Q15" s="98" t="s">
        <v>90</v>
      </c>
      <c r="R15" s="99"/>
      <c r="S15" s="100"/>
    </row>
    <row r="16" spans="1:20" ht="18.75" customHeight="1" x14ac:dyDescent="0.4">
      <c r="A16" s="90"/>
      <c r="B16" s="91"/>
      <c r="C16" s="92"/>
      <c r="D16" s="59" t="s">
        <v>3</v>
      </c>
      <c r="E16" s="59" t="s">
        <v>4</v>
      </c>
      <c r="F16" s="59" t="s">
        <v>5</v>
      </c>
      <c r="G16" s="59" t="s">
        <v>6</v>
      </c>
      <c r="H16" s="59" t="s">
        <v>7</v>
      </c>
      <c r="I16" s="59" t="s">
        <v>8</v>
      </c>
      <c r="J16" s="59" t="s">
        <v>9</v>
      </c>
      <c r="K16" s="59" t="s">
        <v>10</v>
      </c>
      <c r="L16" s="59" t="s">
        <v>11</v>
      </c>
      <c r="M16" s="59" t="s">
        <v>12</v>
      </c>
      <c r="N16" s="59" t="s">
        <v>13</v>
      </c>
      <c r="O16" s="59" t="s">
        <v>14</v>
      </c>
      <c r="P16" s="97"/>
      <c r="Q16" s="101"/>
      <c r="R16" s="102"/>
      <c r="S16" s="103"/>
    </row>
    <row r="17" spans="1:20" ht="19.5" x14ac:dyDescent="0.4">
      <c r="A17" s="104" t="s">
        <v>1</v>
      </c>
      <c r="B17" s="105"/>
      <c r="C17" s="106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>
        <f t="shared" ref="P17:P21" si="0">SUM(D17:O17)</f>
        <v>0</v>
      </c>
      <c r="Q17" s="64" t="s">
        <v>69</v>
      </c>
      <c r="R17" s="107">
        <f>P17*100</f>
        <v>0</v>
      </c>
      <c r="S17" s="108"/>
    </row>
    <row r="18" spans="1:20" ht="19.5" x14ac:dyDescent="0.4">
      <c r="A18" s="104" t="s">
        <v>42</v>
      </c>
      <c r="B18" s="105"/>
      <c r="C18" s="106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>
        <f t="shared" si="0"/>
        <v>0</v>
      </c>
      <c r="Q18" s="64" t="s">
        <v>70</v>
      </c>
      <c r="R18" s="109">
        <f t="shared" ref="R18:R21" si="1">P18*100</f>
        <v>0</v>
      </c>
      <c r="S18" s="110"/>
    </row>
    <row r="19" spans="1:20" ht="19.5" x14ac:dyDescent="0.4">
      <c r="A19" s="104" t="s">
        <v>39</v>
      </c>
      <c r="B19" s="105"/>
      <c r="C19" s="106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>
        <f t="shared" si="0"/>
        <v>0</v>
      </c>
      <c r="Q19" s="64" t="s">
        <v>71</v>
      </c>
      <c r="R19" s="109">
        <f t="shared" si="1"/>
        <v>0</v>
      </c>
      <c r="S19" s="110"/>
    </row>
    <row r="20" spans="1:20" ht="19.5" x14ac:dyDescent="0.4">
      <c r="A20" s="104" t="s">
        <v>2</v>
      </c>
      <c r="B20" s="105"/>
      <c r="C20" s="106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>
        <f t="shared" si="0"/>
        <v>0</v>
      </c>
      <c r="Q20" s="64" t="s">
        <v>72</v>
      </c>
      <c r="R20" s="109">
        <f t="shared" si="1"/>
        <v>0</v>
      </c>
      <c r="S20" s="110"/>
    </row>
    <row r="21" spans="1:20" ht="20.25" thickBot="1" x14ac:dyDescent="0.45">
      <c r="A21" s="123" t="s">
        <v>38</v>
      </c>
      <c r="B21" s="124"/>
      <c r="C21" s="12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>
        <f t="shared" si="0"/>
        <v>0</v>
      </c>
      <c r="Q21" s="67" t="s">
        <v>73</v>
      </c>
      <c r="R21" s="126">
        <f t="shared" si="1"/>
        <v>0</v>
      </c>
      <c r="S21" s="127"/>
    </row>
    <row r="22" spans="1:20" ht="19.5" thickTop="1" x14ac:dyDescent="0.4">
      <c r="A22" s="128" t="s">
        <v>20</v>
      </c>
      <c r="B22" s="129"/>
      <c r="C22" s="130"/>
      <c r="D22" s="145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7"/>
      <c r="Q22" s="137" t="s">
        <v>91</v>
      </c>
      <c r="R22" s="138"/>
      <c r="S22" s="139"/>
    </row>
    <row r="23" spans="1:20" x14ac:dyDescent="0.4">
      <c r="A23" s="131"/>
      <c r="B23" s="132"/>
      <c r="C23" s="133"/>
      <c r="D23" s="148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50"/>
      <c r="Q23" s="140" t="s">
        <v>74</v>
      </c>
      <c r="R23" s="141"/>
      <c r="S23" s="142"/>
    </row>
    <row r="24" spans="1:20" ht="20.25" thickBot="1" x14ac:dyDescent="0.45">
      <c r="A24" s="134"/>
      <c r="B24" s="135"/>
      <c r="C24" s="136"/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3"/>
      <c r="Q24" s="143">
        <f>SUM(R17:S21)</f>
        <v>0</v>
      </c>
      <c r="R24" s="144"/>
      <c r="S24" s="68" t="s">
        <v>15</v>
      </c>
    </row>
    <row r="25" spans="1:20" x14ac:dyDescent="0.4">
      <c r="A25" s="18" t="s">
        <v>82</v>
      </c>
      <c r="B25" s="20"/>
      <c r="C25" s="20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  <c r="S25" s="70"/>
      <c r="T25" s="71"/>
    </row>
    <row r="26" spans="1:20" x14ac:dyDescent="0.4">
      <c r="A26" s="72" t="s">
        <v>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R26" s="61"/>
      <c r="S26" s="61"/>
      <c r="T26" s="61"/>
    </row>
    <row r="27" spans="1:20" x14ac:dyDescent="0.4">
      <c r="A27" s="72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R27" s="61"/>
      <c r="S27" s="61"/>
      <c r="T27" s="61"/>
    </row>
    <row r="28" spans="1:20" ht="30" x14ac:dyDescent="0.4">
      <c r="A28" s="14" t="s">
        <v>92</v>
      </c>
    </row>
    <row r="29" spans="1:20" ht="20.100000000000001" customHeight="1" x14ac:dyDescent="0.4"/>
    <row r="30" spans="1:20" ht="22.5" customHeight="1" x14ac:dyDescent="0.4">
      <c r="B30" s="111" t="s">
        <v>93</v>
      </c>
      <c r="C30" s="111"/>
      <c r="D30" s="111"/>
      <c r="E30" s="111"/>
      <c r="F30" s="111"/>
      <c r="G30" s="111" t="s">
        <v>94</v>
      </c>
      <c r="H30" s="111"/>
      <c r="I30" s="111"/>
      <c r="J30" s="111"/>
      <c r="K30" s="111"/>
      <c r="L30" s="111"/>
      <c r="M30" s="111"/>
      <c r="N30" s="112" t="s">
        <v>75</v>
      </c>
      <c r="O30" s="113"/>
      <c r="P30" s="113"/>
      <c r="Q30" s="113"/>
      <c r="R30" s="113"/>
      <c r="S30" s="114"/>
    </row>
    <row r="31" spans="1:20" ht="20.100000000000001" customHeight="1" x14ac:dyDescent="0.4">
      <c r="B31" s="193">
        <f>Q24</f>
        <v>0</v>
      </c>
      <c r="C31" s="194"/>
      <c r="D31" s="194"/>
      <c r="E31" s="194"/>
      <c r="F31" s="194"/>
      <c r="G31" s="115"/>
      <c r="H31" s="115"/>
      <c r="I31" s="115"/>
      <c r="J31" s="115"/>
      <c r="K31" s="115"/>
      <c r="L31" s="115"/>
      <c r="M31" s="115"/>
      <c r="N31" s="117">
        <f>B31-G31</f>
        <v>0</v>
      </c>
      <c r="O31" s="118"/>
      <c r="P31" s="118"/>
      <c r="Q31" s="118"/>
      <c r="R31" s="118"/>
      <c r="S31" s="119"/>
    </row>
    <row r="32" spans="1:20" ht="20.100000000000001" customHeight="1" x14ac:dyDescent="0.4">
      <c r="B32" s="195"/>
      <c r="C32" s="195"/>
      <c r="D32" s="195"/>
      <c r="E32" s="195"/>
      <c r="F32" s="195"/>
      <c r="G32" s="116"/>
      <c r="H32" s="116"/>
      <c r="I32" s="116"/>
      <c r="J32" s="116"/>
      <c r="K32" s="116"/>
      <c r="L32" s="116"/>
      <c r="M32" s="116"/>
      <c r="N32" s="120"/>
      <c r="O32" s="121"/>
      <c r="P32" s="121"/>
      <c r="Q32" s="121"/>
      <c r="R32" s="121"/>
      <c r="S32" s="122"/>
    </row>
    <row r="33" spans="1:19" ht="20.100000000000001" customHeight="1" x14ac:dyDescent="0.4"/>
    <row r="34" spans="1:19" ht="24" x14ac:dyDescent="0.4">
      <c r="D34" s="22" t="s">
        <v>95</v>
      </c>
      <c r="E34" s="26" t="s">
        <v>36</v>
      </c>
      <c r="F34" s="192">
        <f>N31</f>
        <v>0</v>
      </c>
      <c r="G34" s="192"/>
      <c r="H34" s="192"/>
      <c r="I34" s="27" t="s">
        <v>15</v>
      </c>
      <c r="J34" s="18" t="s">
        <v>35</v>
      </c>
      <c r="L34" s="20"/>
      <c r="M34" s="25"/>
      <c r="N34" s="25"/>
      <c r="O34" s="25"/>
      <c r="Q34" s="18"/>
    </row>
    <row r="35" spans="1:19" ht="19.5" thickBot="1" x14ac:dyDescent="0.45">
      <c r="B35" s="18" t="s">
        <v>96</v>
      </c>
    </row>
    <row r="36" spans="1:19" ht="19.5" x14ac:dyDescent="0.4">
      <c r="B36" s="169" t="s">
        <v>31</v>
      </c>
      <c r="C36" s="170"/>
      <c r="D36" s="175"/>
      <c r="E36" s="176"/>
      <c r="F36" s="176"/>
      <c r="G36" s="176"/>
      <c r="H36" s="176"/>
      <c r="I36" s="176"/>
      <c r="J36" s="176"/>
      <c r="K36" s="21" t="s">
        <v>21</v>
      </c>
      <c r="L36" s="177" t="s">
        <v>24</v>
      </c>
      <c r="M36" s="178"/>
      <c r="N36" s="179" t="s">
        <v>33</v>
      </c>
      <c r="O36" s="180"/>
      <c r="P36" s="180"/>
      <c r="Q36" s="180"/>
      <c r="R36" s="180"/>
      <c r="S36" s="181"/>
    </row>
    <row r="37" spans="1:19" ht="19.5" x14ac:dyDescent="0.4">
      <c r="B37" s="171"/>
      <c r="C37" s="172"/>
      <c r="D37" s="182"/>
      <c r="E37" s="183"/>
      <c r="F37" s="183"/>
      <c r="G37" s="183"/>
      <c r="H37" s="183"/>
      <c r="I37" s="183"/>
      <c r="J37" s="183"/>
      <c r="K37" s="22" t="s">
        <v>22</v>
      </c>
      <c r="L37" s="184" t="s">
        <v>25</v>
      </c>
      <c r="M37" s="185"/>
      <c r="N37" s="157"/>
      <c r="O37" s="158"/>
      <c r="P37" s="158"/>
      <c r="Q37" s="158"/>
      <c r="R37" s="158"/>
      <c r="S37" s="159"/>
    </row>
    <row r="38" spans="1:19" ht="19.5" x14ac:dyDescent="0.4">
      <c r="B38" s="171"/>
      <c r="C38" s="172"/>
      <c r="D38" s="188"/>
      <c r="E38" s="189"/>
      <c r="F38" s="189"/>
      <c r="G38" s="189"/>
      <c r="H38" s="189"/>
      <c r="I38" s="189"/>
      <c r="J38" s="7"/>
      <c r="K38" s="23" t="s">
        <v>23</v>
      </c>
      <c r="L38" s="186"/>
      <c r="M38" s="187"/>
      <c r="N38" s="157"/>
      <c r="O38" s="158"/>
      <c r="P38" s="158"/>
      <c r="Q38" s="158"/>
      <c r="R38" s="158"/>
      <c r="S38" s="159"/>
    </row>
    <row r="39" spans="1:19" ht="19.5" x14ac:dyDescent="0.4">
      <c r="B39" s="171"/>
      <c r="C39" s="172"/>
      <c r="D39" s="8"/>
      <c r="E39" s="9"/>
      <c r="F39" s="6"/>
      <c r="G39" s="9"/>
      <c r="H39" s="6"/>
      <c r="I39" s="6"/>
      <c r="J39" s="6"/>
      <c r="K39" s="22" t="s">
        <v>27</v>
      </c>
      <c r="L39" s="190" t="s">
        <v>26</v>
      </c>
      <c r="M39" s="191"/>
      <c r="N39" s="157"/>
      <c r="O39" s="158"/>
      <c r="P39" s="158"/>
      <c r="Q39" s="158"/>
      <c r="R39" s="158"/>
      <c r="S39" s="159"/>
    </row>
    <row r="40" spans="1:19" ht="19.5" x14ac:dyDescent="0.4">
      <c r="B40" s="171"/>
      <c r="C40" s="172"/>
      <c r="D40" s="8"/>
      <c r="E40" s="9"/>
      <c r="F40" s="6"/>
      <c r="G40" s="9"/>
      <c r="H40" s="6"/>
      <c r="I40" s="6"/>
      <c r="J40" s="6"/>
      <c r="K40" s="22" t="s">
        <v>28</v>
      </c>
      <c r="L40" s="160" t="s">
        <v>34</v>
      </c>
      <c r="M40" s="161"/>
      <c r="N40" s="157"/>
      <c r="O40" s="158"/>
      <c r="P40" s="158"/>
      <c r="Q40" s="158"/>
      <c r="R40" s="158"/>
      <c r="S40" s="159"/>
    </row>
    <row r="41" spans="1:19" ht="19.5" x14ac:dyDescent="0.4">
      <c r="B41" s="171"/>
      <c r="C41" s="172"/>
      <c r="D41" s="8"/>
      <c r="E41" s="9"/>
      <c r="F41" s="6"/>
      <c r="G41" s="9"/>
      <c r="H41" s="6"/>
      <c r="I41" s="6"/>
      <c r="J41" s="6"/>
      <c r="K41" s="22" t="s">
        <v>30</v>
      </c>
      <c r="L41" s="162"/>
      <c r="M41" s="163"/>
      <c r="N41" s="157"/>
      <c r="O41" s="158"/>
      <c r="P41" s="158"/>
      <c r="Q41" s="158"/>
      <c r="R41" s="158"/>
      <c r="S41" s="159"/>
    </row>
    <row r="42" spans="1:19" ht="20.25" thickBot="1" x14ac:dyDescent="0.45">
      <c r="B42" s="173"/>
      <c r="C42" s="174"/>
      <c r="D42" s="10"/>
      <c r="E42" s="11"/>
      <c r="F42" s="12"/>
      <c r="G42" s="11"/>
      <c r="H42" s="12"/>
      <c r="I42" s="12"/>
      <c r="J42" s="12"/>
      <c r="K42" s="24" t="s">
        <v>29</v>
      </c>
      <c r="L42" s="164"/>
      <c r="M42" s="165"/>
      <c r="N42" s="166"/>
      <c r="O42" s="167"/>
      <c r="P42" s="167"/>
      <c r="Q42" s="167"/>
      <c r="R42" s="167"/>
      <c r="S42" s="168"/>
    </row>
    <row r="43" spans="1:19" ht="19.5" x14ac:dyDescent="0.4">
      <c r="B43" s="33"/>
      <c r="C43" s="33"/>
      <c r="D43" s="9"/>
      <c r="E43" s="9"/>
      <c r="F43" s="6"/>
      <c r="G43" s="9"/>
      <c r="H43" s="6"/>
      <c r="I43" s="6"/>
      <c r="J43" s="6"/>
      <c r="K43" s="22"/>
      <c r="L43" s="34"/>
      <c r="M43" s="34"/>
      <c r="N43" s="60"/>
      <c r="O43" s="60"/>
      <c r="P43" s="60"/>
      <c r="Q43" s="60"/>
      <c r="R43" s="60"/>
      <c r="S43" s="60"/>
    </row>
    <row r="44" spans="1:19" ht="19.5" x14ac:dyDescent="0.4">
      <c r="B44" s="33"/>
      <c r="C44" s="33"/>
      <c r="D44" s="9"/>
      <c r="E44" s="9"/>
      <c r="F44" s="6"/>
      <c r="G44" s="9"/>
      <c r="H44" s="6"/>
      <c r="I44" s="6"/>
      <c r="J44" s="6"/>
      <c r="K44" s="22"/>
      <c r="L44" s="34"/>
      <c r="M44" s="34"/>
      <c r="N44" s="60"/>
      <c r="O44" s="60"/>
      <c r="P44" s="60"/>
      <c r="Q44" s="60"/>
      <c r="R44" s="60"/>
      <c r="S44" s="60"/>
    </row>
    <row r="46" spans="1:19" ht="30" x14ac:dyDescent="0.4">
      <c r="A46" s="14" t="s">
        <v>97</v>
      </c>
    </row>
    <row r="47" spans="1:19" ht="19.5" x14ac:dyDescent="0.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9" x14ac:dyDescent="0.4"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5"/>
      <c r="R48" s="75"/>
      <c r="S48" s="76"/>
    </row>
    <row r="49" spans="2:19" x14ac:dyDescent="0.4">
      <c r="B49" s="77"/>
      <c r="S49" s="78"/>
    </row>
    <row r="50" spans="2:19" ht="30" x14ac:dyDescent="0.4">
      <c r="B50" s="77"/>
      <c r="C50" s="14"/>
      <c r="S50" s="78"/>
    </row>
    <row r="51" spans="2:19" x14ac:dyDescent="0.4">
      <c r="B51" s="77"/>
      <c r="S51" s="78"/>
    </row>
    <row r="52" spans="2:19" x14ac:dyDescent="0.4">
      <c r="B52" s="77"/>
      <c r="S52" s="78"/>
    </row>
    <row r="53" spans="2:19" ht="24" x14ac:dyDescent="0.4">
      <c r="B53" s="79"/>
      <c r="C53" s="13" t="s">
        <v>98</v>
      </c>
      <c r="S53" s="78"/>
    </row>
    <row r="54" spans="2:19" ht="24" x14ac:dyDescent="0.4">
      <c r="B54" s="79"/>
      <c r="S54" s="78"/>
    </row>
    <row r="55" spans="2:19" x14ac:dyDescent="0.4">
      <c r="B55" s="77"/>
      <c r="S55" s="78"/>
    </row>
    <row r="56" spans="2:19" x14ac:dyDescent="0.4">
      <c r="B56" s="77"/>
      <c r="S56" s="78"/>
    </row>
    <row r="57" spans="2:19" x14ac:dyDescent="0.4">
      <c r="B57" s="77"/>
      <c r="S57" s="78"/>
    </row>
    <row r="58" spans="2:19" x14ac:dyDescent="0.4">
      <c r="B58" s="77"/>
      <c r="S58" s="78"/>
    </row>
    <row r="59" spans="2:19" ht="24" x14ac:dyDescent="0.4">
      <c r="B59" s="77"/>
      <c r="C59" s="13" t="s">
        <v>99</v>
      </c>
      <c r="S59" s="78"/>
    </row>
    <row r="60" spans="2:19" x14ac:dyDescent="0.4">
      <c r="B60" s="77"/>
      <c r="S60" s="78"/>
    </row>
    <row r="61" spans="2:19" ht="24" x14ac:dyDescent="0.4">
      <c r="B61" s="77"/>
      <c r="C61" s="13"/>
      <c r="S61" s="78"/>
    </row>
    <row r="62" spans="2:19" x14ac:dyDescent="0.4">
      <c r="B62" s="77"/>
      <c r="S62" s="78"/>
    </row>
    <row r="63" spans="2:19" x14ac:dyDescent="0.4">
      <c r="B63" s="77"/>
      <c r="S63" s="78"/>
    </row>
    <row r="64" spans="2:19" x14ac:dyDescent="0.4">
      <c r="B64" s="77"/>
      <c r="S64" s="78"/>
    </row>
    <row r="65" spans="1:19" x14ac:dyDescent="0.4">
      <c r="B65" s="77"/>
      <c r="S65" s="78"/>
    </row>
    <row r="66" spans="1:19" x14ac:dyDescent="0.4">
      <c r="B66" s="77"/>
      <c r="S66" s="78"/>
    </row>
    <row r="67" spans="1:19" x14ac:dyDescent="0.4"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2"/>
      <c r="R67" s="82"/>
      <c r="S67" s="83"/>
    </row>
    <row r="69" spans="1:19" ht="30" x14ac:dyDescent="0.4">
      <c r="A69" s="14" t="s">
        <v>100</v>
      </c>
    </row>
    <row r="71" spans="1:19" ht="381" customHeight="1" x14ac:dyDescent="0.4">
      <c r="B71" s="154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6"/>
    </row>
  </sheetData>
  <protectedRanges>
    <protectedRange algorithmName="SHA-512" hashValue="Cc123dMMfgCGIdgDrdrcv1HLrxwcMxtag2iD9ZUYqQobcxkZa9y5EwzuqkifF1vzZ5brt7vEqjm8YdJLL6i3FQ==" saltValue="xLPo1sSV4gfGaDFPI41xuw==" spinCount="100000" sqref="D22:P25 Q25" name="範囲7"/>
    <protectedRange algorithmName="SHA-512" hashValue="v0Hbt/3Zv9V7iHN6nlPyetOhoy4uynUeHaetmDf+/ow/pWkcriRDIysjl4iVspPotmVw7lNQZ8+JLJm9aIwurw==" saltValue="gJO41pqkIAfpcCVsa9fjMQ==" spinCount="100000" sqref="A12:B12" name="範囲1"/>
    <protectedRange algorithmName="SHA-512" hashValue="RTUOekUjfFoN+JncSTFH/7vKIYTmscCizEkOhLHiHGQYN/Pi7nihZY7/bWNmzroU2CaR/a3X6TYi7J+Pq8hVcw==" saltValue="BXGORwHtyfQkbxPRhlyqmQ==" spinCount="100000" sqref="D36:S44" name="範囲4"/>
    <protectedRange algorithmName="SHA-512" hashValue="RBaKM9zXao1+EIuwUmkDxiza2i6N7u13BISXk1FzInM7j/pxu+8IilvIxCey7uzbJOS9SnQfHOYQehdWq59Fmg==" saltValue="dcggbRZKrrs7YLFzkCOkbg==" spinCount="100000" sqref="P1:T1" name="範囲6"/>
    <protectedRange algorithmName="SHA-512" hashValue="KJGr8nG+58uWXKBozkjZSo4mKQ1DZf8BYrVVOIgkUdTfptlmXhf8pUDJNdEq+pys/N8ham45HAHE+N8Yw8IeXQ==" saltValue="0qrQp56ylm8FajjP3+/AQg==" spinCount="100000" sqref="K7:S10" name="範囲5"/>
  </protectedRanges>
  <mergeCells count="42">
    <mergeCell ref="B71:S71"/>
    <mergeCell ref="N39:S39"/>
    <mergeCell ref="L40:M42"/>
    <mergeCell ref="N40:S42"/>
    <mergeCell ref="B30:F30"/>
    <mergeCell ref="B36:C42"/>
    <mergeCell ref="D36:J36"/>
    <mergeCell ref="L36:M36"/>
    <mergeCell ref="N36:S36"/>
    <mergeCell ref="D37:J37"/>
    <mergeCell ref="L37:M38"/>
    <mergeCell ref="N37:S38"/>
    <mergeCell ref="D38:I38"/>
    <mergeCell ref="L39:M39"/>
    <mergeCell ref="F34:H34"/>
    <mergeCell ref="B31:F32"/>
    <mergeCell ref="G30:M30"/>
    <mergeCell ref="N30:S30"/>
    <mergeCell ref="G31:M32"/>
    <mergeCell ref="N31:S32"/>
    <mergeCell ref="A20:C20"/>
    <mergeCell ref="R20:S20"/>
    <mergeCell ref="A21:C21"/>
    <mergeCell ref="R21:S21"/>
    <mergeCell ref="A22:C24"/>
    <mergeCell ref="Q22:S22"/>
    <mergeCell ref="Q23:S23"/>
    <mergeCell ref="Q24:R24"/>
    <mergeCell ref="D22:P24"/>
    <mergeCell ref="A17:C17"/>
    <mergeCell ref="R17:S17"/>
    <mergeCell ref="A18:C18"/>
    <mergeCell ref="R18:S18"/>
    <mergeCell ref="A19:C19"/>
    <mergeCell ref="R19:S19"/>
    <mergeCell ref="P1:T1"/>
    <mergeCell ref="A3:T3"/>
    <mergeCell ref="A12:B12"/>
    <mergeCell ref="A15:C16"/>
    <mergeCell ref="D15:O15"/>
    <mergeCell ref="P15:P16"/>
    <mergeCell ref="Q15:S16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75" fitToHeight="0" orientation="portrait" r:id="rId1"/>
  <rowBreaks count="1" manualBreakCount="1">
    <brk id="4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ECCF4-55BA-4C35-9327-044182D65150}">
  <sheetPr>
    <pageSetUpPr fitToPage="1"/>
  </sheetPr>
  <dimension ref="A1:S44"/>
  <sheetViews>
    <sheetView showZeros="0" zoomScaleNormal="100" workbookViewId="0"/>
  </sheetViews>
  <sheetFormatPr defaultRowHeight="18.75" x14ac:dyDescent="0.4"/>
  <cols>
    <col min="1" max="1" width="11.875" customWidth="1"/>
    <col min="2" max="2" width="14.75" customWidth="1"/>
    <col min="3" max="15" width="4" style="35" customWidth="1"/>
    <col min="16" max="16" width="10.625" customWidth="1"/>
    <col min="17" max="17" width="9" customWidth="1"/>
    <col min="18" max="18" width="9" hidden="1" customWidth="1"/>
    <col min="19" max="19" width="4.75" style="35" hidden="1" customWidth="1"/>
  </cols>
  <sheetData>
    <row r="1" spans="1:19" x14ac:dyDescent="0.4">
      <c r="A1" s="55" t="s">
        <v>84</v>
      </c>
      <c r="B1" s="55"/>
      <c r="C1" s="198" t="s">
        <v>68</v>
      </c>
      <c r="D1" s="198"/>
      <c r="E1" s="198"/>
      <c r="F1" s="198"/>
      <c r="G1" s="198"/>
      <c r="H1" s="198"/>
      <c r="I1" s="198"/>
      <c r="J1" s="198"/>
      <c r="K1" s="198"/>
      <c r="L1" s="55"/>
      <c r="M1" s="55"/>
      <c r="N1" s="55"/>
      <c r="O1" s="55"/>
      <c r="P1" s="55"/>
    </row>
    <row r="2" spans="1:19" ht="15" customHeight="1" x14ac:dyDescent="0.4">
      <c r="A2" s="199" t="s">
        <v>67</v>
      </c>
      <c r="B2" s="199" t="s">
        <v>66</v>
      </c>
      <c r="C2" s="199" t="s">
        <v>65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 t="s">
        <v>64</v>
      </c>
      <c r="P2" s="196" t="s">
        <v>63</v>
      </c>
    </row>
    <row r="3" spans="1:19" ht="15" customHeight="1" x14ac:dyDescent="0.4">
      <c r="A3" s="199"/>
      <c r="B3" s="199"/>
      <c r="C3" s="54" t="s">
        <v>3</v>
      </c>
      <c r="D3" s="54" t="s">
        <v>62</v>
      </c>
      <c r="E3" s="54" t="s">
        <v>61</v>
      </c>
      <c r="F3" s="54" t="s">
        <v>6</v>
      </c>
      <c r="G3" s="54" t="s">
        <v>7</v>
      </c>
      <c r="H3" s="54" t="s">
        <v>8</v>
      </c>
      <c r="I3" s="54" t="s">
        <v>9</v>
      </c>
      <c r="J3" s="54" t="s">
        <v>10</v>
      </c>
      <c r="K3" s="54" t="s">
        <v>11</v>
      </c>
      <c r="L3" s="54" t="s">
        <v>60</v>
      </c>
      <c r="M3" s="54" t="s">
        <v>13</v>
      </c>
      <c r="N3" s="54" t="s">
        <v>14</v>
      </c>
      <c r="O3" s="201"/>
      <c r="P3" s="197"/>
    </row>
    <row r="4" spans="1:19" ht="18.75" customHeight="1" x14ac:dyDescent="0.4">
      <c r="A4" s="49" t="s">
        <v>59</v>
      </c>
      <c r="B4" s="4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5">
        <f t="shared" ref="O4:O11" si="0">COUNTIF(C4:N4,"○")</f>
        <v>0</v>
      </c>
      <c r="P4" s="44">
        <f t="shared" ref="P4:P11" si="1">O4*100</f>
        <v>0</v>
      </c>
      <c r="S4" s="53" t="s">
        <v>58</v>
      </c>
    </row>
    <row r="5" spans="1:19" x14ac:dyDescent="0.4">
      <c r="A5" s="52" t="s">
        <v>57</v>
      </c>
      <c r="B5" s="4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5">
        <f t="shared" si="0"/>
        <v>0</v>
      </c>
      <c r="P5" s="44">
        <f t="shared" si="1"/>
        <v>0</v>
      </c>
      <c r="S5" s="53"/>
    </row>
    <row r="6" spans="1:19" x14ac:dyDescent="0.4">
      <c r="A6" s="48"/>
      <c r="B6" s="4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5">
        <f t="shared" si="0"/>
        <v>0</v>
      </c>
      <c r="P6" s="44">
        <f t="shared" si="1"/>
        <v>0</v>
      </c>
    </row>
    <row r="7" spans="1:19" x14ac:dyDescent="0.4">
      <c r="A7" s="48"/>
      <c r="B7" s="4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5">
        <f t="shared" si="0"/>
        <v>0</v>
      </c>
      <c r="P7" s="44">
        <f t="shared" si="1"/>
        <v>0</v>
      </c>
    </row>
    <row r="8" spans="1:19" x14ac:dyDescent="0.4">
      <c r="A8" s="48"/>
      <c r="B8" s="4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5">
        <f t="shared" si="0"/>
        <v>0</v>
      </c>
      <c r="P8" s="44">
        <f t="shared" si="1"/>
        <v>0</v>
      </c>
    </row>
    <row r="9" spans="1:19" x14ac:dyDescent="0.4">
      <c r="A9" s="48"/>
      <c r="B9" s="4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5">
        <f t="shared" si="0"/>
        <v>0</v>
      </c>
      <c r="P9" s="44">
        <f t="shared" si="1"/>
        <v>0</v>
      </c>
    </row>
    <row r="10" spans="1:19" x14ac:dyDescent="0.4">
      <c r="A10" s="48"/>
      <c r="B10" s="4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5">
        <f t="shared" si="0"/>
        <v>0</v>
      </c>
      <c r="P10" s="44">
        <f t="shared" si="1"/>
        <v>0</v>
      </c>
    </row>
    <row r="11" spans="1:19" x14ac:dyDescent="0.4">
      <c r="A11" s="47"/>
      <c r="B11" s="4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5">
        <f t="shared" si="0"/>
        <v>0</v>
      </c>
      <c r="P11" s="44">
        <f t="shared" si="1"/>
        <v>0</v>
      </c>
    </row>
    <row r="12" spans="1:19" x14ac:dyDescent="0.4">
      <c r="A12" s="51" t="s">
        <v>56</v>
      </c>
      <c r="B12" s="50"/>
      <c r="C12" s="45">
        <f t="shared" ref="C12:N12" si="2">COUNTIF(C4:C11,"○")</f>
        <v>0</v>
      </c>
      <c r="D12" s="45">
        <f t="shared" si="2"/>
        <v>0</v>
      </c>
      <c r="E12" s="45">
        <f t="shared" si="2"/>
        <v>0</v>
      </c>
      <c r="F12" s="45">
        <f t="shared" si="2"/>
        <v>0</v>
      </c>
      <c r="G12" s="45">
        <f t="shared" si="2"/>
        <v>0</v>
      </c>
      <c r="H12" s="45">
        <f t="shared" si="2"/>
        <v>0</v>
      </c>
      <c r="I12" s="45">
        <f t="shared" si="2"/>
        <v>0</v>
      </c>
      <c r="J12" s="45">
        <f t="shared" si="2"/>
        <v>0</v>
      </c>
      <c r="K12" s="45">
        <f t="shared" si="2"/>
        <v>0</v>
      </c>
      <c r="L12" s="45">
        <f t="shared" si="2"/>
        <v>0</v>
      </c>
      <c r="M12" s="45">
        <f t="shared" si="2"/>
        <v>0</v>
      </c>
      <c r="N12" s="45">
        <f t="shared" si="2"/>
        <v>0</v>
      </c>
      <c r="O12" s="45">
        <f>SUM(C12:N12)</f>
        <v>0</v>
      </c>
      <c r="P12" s="44">
        <f>SUM(P4:P11)</f>
        <v>0</v>
      </c>
    </row>
    <row r="13" spans="1:19" x14ac:dyDescent="0.4">
      <c r="A13" s="49" t="s">
        <v>55</v>
      </c>
      <c r="B13" s="4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5">
        <f t="shared" ref="O13:O18" si="3">COUNTIF(C13:N13,"○")</f>
        <v>0</v>
      </c>
      <c r="P13" s="44">
        <f t="shared" ref="P13:P18" si="4">O13*100</f>
        <v>0</v>
      </c>
    </row>
    <row r="14" spans="1:19" x14ac:dyDescent="0.4">
      <c r="A14" s="52" t="s">
        <v>85</v>
      </c>
      <c r="B14" s="4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45">
        <f t="shared" si="3"/>
        <v>0</v>
      </c>
      <c r="P14" s="44">
        <f t="shared" si="4"/>
        <v>0</v>
      </c>
    </row>
    <row r="15" spans="1:19" x14ac:dyDescent="0.4">
      <c r="A15" s="48"/>
      <c r="B15" s="4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45">
        <f t="shared" si="3"/>
        <v>0</v>
      </c>
      <c r="P15" s="44">
        <f t="shared" si="4"/>
        <v>0</v>
      </c>
    </row>
    <row r="16" spans="1:19" x14ac:dyDescent="0.4">
      <c r="A16" s="48"/>
      <c r="B16" s="4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45">
        <f t="shared" si="3"/>
        <v>0</v>
      </c>
      <c r="P16" s="44">
        <f t="shared" si="4"/>
        <v>0</v>
      </c>
    </row>
    <row r="17" spans="1:16" x14ac:dyDescent="0.4">
      <c r="A17" s="48"/>
      <c r="B17" s="4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45">
        <f t="shared" si="3"/>
        <v>0</v>
      </c>
      <c r="P17" s="44">
        <f t="shared" si="4"/>
        <v>0</v>
      </c>
    </row>
    <row r="18" spans="1:16" x14ac:dyDescent="0.4">
      <c r="A18" s="47"/>
      <c r="B18" s="4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5">
        <f t="shared" si="3"/>
        <v>0</v>
      </c>
      <c r="P18" s="44">
        <f t="shared" si="4"/>
        <v>0</v>
      </c>
    </row>
    <row r="19" spans="1:16" x14ac:dyDescent="0.4">
      <c r="A19" s="51" t="s">
        <v>54</v>
      </c>
      <c r="B19" s="50"/>
      <c r="C19" s="45">
        <f t="shared" ref="C19:N19" si="5">COUNTIF(C13:C18,"○")</f>
        <v>0</v>
      </c>
      <c r="D19" s="45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  <c r="L19" s="45">
        <f t="shared" si="5"/>
        <v>0</v>
      </c>
      <c r="M19" s="45">
        <f t="shared" si="5"/>
        <v>0</v>
      </c>
      <c r="N19" s="45">
        <f t="shared" si="5"/>
        <v>0</v>
      </c>
      <c r="O19" s="45">
        <f>SUM(C19:N19)</f>
        <v>0</v>
      </c>
      <c r="P19" s="44">
        <f>SUM(P13:P18)</f>
        <v>0</v>
      </c>
    </row>
    <row r="20" spans="1:16" x14ac:dyDescent="0.4">
      <c r="A20" s="49" t="s">
        <v>53</v>
      </c>
      <c r="B20" s="4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5">
        <f t="shared" ref="O20:O26" si="6">COUNTIF(C20:N20,"○")</f>
        <v>0</v>
      </c>
      <c r="P20" s="44">
        <f t="shared" ref="P20:P26" si="7">O20*100</f>
        <v>0</v>
      </c>
    </row>
    <row r="21" spans="1:16" x14ac:dyDescent="0.4">
      <c r="A21" s="48"/>
      <c r="B21" s="4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5">
        <f t="shared" si="6"/>
        <v>0</v>
      </c>
      <c r="P21" s="44">
        <f t="shared" si="7"/>
        <v>0</v>
      </c>
    </row>
    <row r="22" spans="1:16" x14ac:dyDescent="0.4">
      <c r="A22" s="48"/>
      <c r="B22" s="4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5">
        <f t="shared" si="6"/>
        <v>0</v>
      </c>
      <c r="P22" s="44">
        <f t="shared" si="7"/>
        <v>0</v>
      </c>
    </row>
    <row r="23" spans="1:16" x14ac:dyDescent="0.4">
      <c r="A23" s="48"/>
      <c r="B23" s="4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5">
        <f t="shared" si="6"/>
        <v>0</v>
      </c>
      <c r="P23" s="44">
        <f t="shared" si="7"/>
        <v>0</v>
      </c>
    </row>
    <row r="24" spans="1:16" x14ac:dyDescent="0.4">
      <c r="A24" s="48"/>
      <c r="B24" s="4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5">
        <f t="shared" si="6"/>
        <v>0</v>
      </c>
      <c r="P24" s="44">
        <f t="shared" si="7"/>
        <v>0</v>
      </c>
    </row>
    <row r="25" spans="1:16" x14ac:dyDescent="0.4">
      <c r="A25" s="48"/>
      <c r="B25" s="4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5">
        <f t="shared" si="6"/>
        <v>0</v>
      </c>
      <c r="P25" s="44">
        <f t="shared" si="7"/>
        <v>0</v>
      </c>
    </row>
    <row r="26" spans="1:16" x14ac:dyDescent="0.4">
      <c r="A26" s="47"/>
      <c r="B26" s="4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5">
        <f t="shared" si="6"/>
        <v>0</v>
      </c>
      <c r="P26" s="44">
        <f t="shared" si="7"/>
        <v>0</v>
      </c>
    </row>
    <row r="27" spans="1:16" x14ac:dyDescent="0.4">
      <c r="A27" s="51" t="s">
        <v>52</v>
      </c>
      <c r="B27" s="50"/>
      <c r="C27" s="45">
        <f t="shared" ref="C27:N27" si="8">COUNTIF(C20:C26,"○")</f>
        <v>0</v>
      </c>
      <c r="D27" s="45">
        <f t="shared" si="8"/>
        <v>0</v>
      </c>
      <c r="E27" s="45">
        <f t="shared" si="8"/>
        <v>0</v>
      </c>
      <c r="F27" s="45">
        <f t="shared" si="8"/>
        <v>0</v>
      </c>
      <c r="G27" s="45">
        <f t="shared" si="8"/>
        <v>0</v>
      </c>
      <c r="H27" s="45">
        <f t="shared" si="8"/>
        <v>0</v>
      </c>
      <c r="I27" s="45">
        <f t="shared" si="8"/>
        <v>0</v>
      </c>
      <c r="J27" s="45">
        <f t="shared" si="8"/>
        <v>0</v>
      </c>
      <c r="K27" s="45">
        <f t="shared" si="8"/>
        <v>0</v>
      </c>
      <c r="L27" s="45">
        <f t="shared" si="8"/>
        <v>0</v>
      </c>
      <c r="M27" s="45">
        <f t="shared" si="8"/>
        <v>0</v>
      </c>
      <c r="N27" s="45">
        <f t="shared" si="8"/>
        <v>0</v>
      </c>
      <c r="O27" s="45">
        <f>SUM(C27:N27)</f>
        <v>0</v>
      </c>
      <c r="P27" s="44">
        <f>SUM(P20:P26)</f>
        <v>0</v>
      </c>
    </row>
    <row r="28" spans="1:16" x14ac:dyDescent="0.4">
      <c r="A28" s="49" t="s">
        <v>51</v>
      </c>
      <c r="B28" s="4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5">
        <f>COUNTIF(C28:N28,"○")</f>
        <v>0</v>
      </c>
      <c r="P28" s="44">
        <f>O28*100</f>
        <v>0</v>
      </c>
    </row>
    <row r="29" spans="1:16" x14ac:dyDescent="0.4">
      <c r="A29" s="48"/>
      <c r="B29" s="4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5">
        <f>COUNTIF(C29:N29,"○")</f>
        <v>0</v>
      </c>
      <c r="P29" s="44">
        <f>O29*100</f>
        <v>0</v>
      </c>
    </row>
    <row r="30" spans="1:16" x14ac:dyDescent="0.4">
      <c r="A30" s="48"/>
      <c r="B30" s="4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5">
        <f>COUNTIF(C30:N30,"○")</f>
        <v>0</v>
      </c>
      <c r="P30" s="44">
        <f>O30*100</f>
        <v>0</v>
      </c>
    </row>
    <row r="31" spans="1:16" x14ac:dyDescent="0.4">
      <c r="A31" s="48"/>
      <c r="B31" s="4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5">
        <f>COUNTIF(C31:N31,"○")</f>
        <v>0</v>
      </c>
      <c r="P31" s="44">
        <f>O31*100</f>
        <v>0</v>
      </c>
    </row>
    <row r="32" spans="1:16" x14ac:dyDescent="0.4">
      <c r="A32" s="47"/>
      <c r="B32" s="4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5">
        <f>COUNTIF(C32:N32,"○")</f>
        <v>0</v>
      </c>
      <c r="P32" s="44">
        <f>O32*100</f>
        <v>0</v>
      </c>
    </row>
    <row r="33" spans="1:16" x14ac:dyDescent="0.4">
      <c r="A33" s="51" t="s">
        <v>50</v>
      </c>
      <c r="B33" s="50"/>
      <c r="C33" s="45">
        <f t="shared" ref="C33:N33" si="9">COUNTIF(C27:C32,"○")</f>
        <v>0</v>
      </c>
      <c r="D33" s="45">
        <f t="shared" si="9"/>
        <v>0</v>
      </c>
      <c r="E33" s="45">
        <f t="shared" si="9"/>
        <v>0</v>
      </c>
      <c r="F33" s="45">
        <f t="shared" si="9"/>
        <v>0</v>
      </c>
      <c r="G33" s="45">
        <f t="shared" si="9"/>
        <v>0</v>
      </c>
      <c r="H33" s="45">
        <f t="shared" si="9"/>
        <v>0</v>
      </c>
      <c r="I33" s="45">
        <f t="shared" si="9"/>
        <v>0</v>
      </c>
      <c r="J33" s="45">
        <f t="shared" si="9"/>
        <v>0</v>
      </c>
      <c r="K33" s="45">
        <f t="shared" si="9"/>
        <v>0</v>
      </c>
      <c r="L33" s="45">
        <f t="shared" si="9"/>
        <v>0</v>
      </c>
      <c r="M33" s="45">
        <f t="shared" si="9"/>
        <v>0</v>
      </c>
      <c r="N33" s="45">
        <f t="shared" si="9"/>
        <v>0</v>
      </c>
      <c r="O33" s="45">
        <f>SUM(C33:N33)</f>
        <v>0</v>
      </c>
      <c r="P33" s="44">
        <f>SUM(P28:P32)</f>
        <v>0</v>
      </c>
    </row>
    <row r="34" spans="1:16" x14ac:dyDescent="0.4">
      <c r="A34" s="49" t="s">
        <v>49</v>
      </c>
      <c r="B34" s="4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5">
        <f>COUNTIF(C34:N34,"○")</f>
        <v>0</v>
      </c>
      <c r="P34" s="44">
        <f>O34*100</f>
        <v>0</v>
      </c>
    </row>
    <row r="35" spans="1:16" x14ac:dyDescent="0.4">
      <c r="A35" s="48"/>
      <c r="B35" s="4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5">
        <f>COUNTIF(C35:N35,"○")</f>
        <v>0</v>
      </c>
      <c r="P35" s="44">
        <f>O35*100</f>
        <v>0</v>
      </c>
    </row>
    <row r="36" spans="1:16" x14ac:dyDescent="0.4">
      <c r="A36" s="48"/>
      <c r="B36" s="4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5">
        <f>COUNTIF(C36:N36,"○")</f>
        <v>0</v>
      </c>
      <c r="P36" s="44">
        <f>O36*100</f>
        <v>0</v>
      </c>
    </row>
    <row r="37" spans="1:16" x14ac:dyDescent="0.4">
      <c r="A37" s="48"/>
      <c r="B37" s="4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5">
        <f>COUNTIF(C37:N37,"○")</f>
        <v>0</v>
      </c>
      <c r="P37" s="44">
        <f>O37*100</f>
        <v>0</v>
      </c>
    </row>
    <row r="38" spans="1:16" x14ac:dyDescent="0.4">
      <c r="A38" s="47"/>
      <c r="B38" s="4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5">
        <f>COUNTIF(C38:N38,"○")</f>
        <v>0</v>
      </c>
      <c r="P38" s="44">
        <f>O38*100</f>
        <v>0</v>
      </c>
    </row>
    <row r="39" spans="1:16" ht="19.5" thickBot="1" x14ac:dyDescent="0.45">
      <c r="A39" s="43" t="s">
        <v>48</v>
      </c>
      <c r="B39" s="42"/>
      <c r="C39" s="41">
        <f t="shared" ref="C39:N39" si="10">COUNTIF(C34:C38,"○")</f>
        <v>0</v>
      </c>
      <c r="D39" s="41">
        <f t="shared" si="10"/>
        <v>0</v>
      </c>
      <c r="E39" s="41">
        <f t="shared" si="10"/>
        <v>0</v>
      </c>
      <c r="F39" s="41">
        <f t="shared" si="10"/>
        <v>0</v>
      </c>
      <c r="G39" s="41">
        <f t="shared" si="10"/>
        <v>0</v>
      </c>
      <c r="H39" s="41">
        <f t="shared" si="10"/>
        <v>0</v>
      </c>
      <c r="I39" s="41">
        <f t="shared" si="10"/>
        <v>0</v>
      </c>
      <c r="J39" s="41">
        <f t="shared" si="10"/>
        <v>0</v>
      </c>
      <c r="K39" s="41">
        <f t="shared" si="10"/>
        <v>0</v>
      </c>
      <c r="L39" s="41">
        <f t="shared" si="10"/>
        <v>0</v>
      </c>
      <c r="M39" s="41">
        <f t="shared" si="10"/>
        <v>0</v>
      </c>
      <c r="N39" s="41">
        <f t="shared" si="10"/>
        <v>0</v>
      </c>
      <c r="O39" s="41">
        <f>SUM(C39:N39)</f>
        <v>0</v>
      </c>
      <c r="P39" s="40">
        <f>SUM(P34:P38)</f>
        <v>0</v>
      </c>
    </row>
    <row r="40" spans="1:16" ht="19.5" thickTop="1" x14ac:dyDescent="0.4">
      <c r="A40" s="39" t="s">
        <v>47</v>
      </c>
      <c r="B40" s="38"/>
      <c r="C40" s="37">
        <f t="shared" ref="C40:N40" si="11">SUM(C39,C33,C27,C19,C12)</f>
        <v>0</v>
      </c>
      <c r="D40" s="37">
        <f t="shared" si="11"/>
        <v>0</v>
      </c>
      <c r="E40" s="37">
        <f t="shared" si="11"/>
        <v>0</v>
      </c>
      <c r="F40" s="37">
        <f t="shared" si="11"/>
        <v>0</v>
      </c>
      <c r="G40" s="37">
        <f t="shared" si="11"/>
        <v>0</v>
      </c>
      <c r="H40" s="37">
        <f t="shared" si="11"/>
        <v>0</v>
      </c>
      <c r="I40" s="37">
        <f t="shared" si="11"/>
        <v>0</v>
      </c>
      <c r="J40" s="37">
        <f t="shared" si="11"/>
        <v>0</v>
      </c>
      <c r="K40" s="37">
        <f t="shared" si="11"/>
        <v>0</v>
      </c>
      <c r="L40" s="37">
        <f t="shared" si="11"/>
        <v>0</v>
      </c>
      <c r="M40" s="37">
        <f t="shared" si="11"/>
        <v>0</v>
      </c>
      <c r="N40" s="37">
        <f t="shared" si="11"/>
        <v>0</v>
      </c>
      <c r="O40" s="37">
        <f>SUM(C40:N40)</f>
        <v>0</v>
      </c>
      <c r="P40" s="36">
        <f>O40*100</f>
        <v>0</v>
      </c>
    </row>
    <row r="41" spans="1:16" x14ac:dyDescent="0.4">
      <c r="A41" t="s">
        <v>46</v>
      </c>
    </row>
    <row r="42" spans="1:16" x14ac:dyDescent="0.4">
      <c r="A42" t="s">
        <v>45</v>
      </c>
    </row>
    <row r="43" spans="1:16" ht="22.5" customHeight="1" x14ac:dyDescent="0.4">
      <c r="A43" t="s">
        <v>44</v>
      </c>
    </row>
    <row r="44" spans="1:16" x14ac:dyDescent="0.4">
      <c r="A44" t="s">
        <v>43</v>
      </c>
    </row>
  </sheetData>
  <sheetProtection selectLockedCells="1"/>
  <mergeCells count="6">
    <mergeCell ref="P2:P3"/>
    <mergeCell ref="C1:K1"/>
    <mergeCell ref="A2:A3"/>
    <mergeCell ref="B2:B3"/>
    <mergeCell ref="C2:N2"/>
    <mergeCell ref="O2:O3"/>
  </mergeCells>
  <phoneticPr fontId="1"/>
  <dataValidations count="2">
    <dataValidation type="list" allowBlank="1" showInputMessage="1" showErrorMessage="1" sqref="C20:N26 C4:N11 C13:N18 C28:N32 C34:N38" xr:uid="{F71354CB-AB66-4F49-8103-D1E35BE0309F}">
      <formula1>$S$4:$S$5</formula1>
    </dataValidation>
    <dataValidation type="list" allowBlank="1" showInputMessage="1" showErrorMessage="1" sqref="S6" xr:uid="{6D2C5E5C-55E5-45AF-95B1-A7333111A77F}">
      <formula1>$S$4:$S$4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3" orientation="portrait" r:id="rId1"/>
  <colBreaks count="1" manualBreakCount="1">
    <brk id="16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4E901-2B47-4A3E-8E59-842C82EC1C08}">
  <dimension ref="A1:S44"/>
  <sheetViews>
    <sheetView zoomScaleNormal="100" workbookViewId="0">
      <selection activeCell="U9" sqref="U9"/>
    </sheetView>
  </sheetViews>
  <sheetFormatPr defaultRowHeight="18.75" x14ac:dyDescent="0.4"/>
  <cols>
    <col min="1" max="1" width="11.875" customWidth="1"/>
    <col min="2" max="2" width="14.75" customWidth="1"/>
    <col min="3" max="15" width="4" style="35" customWidth="1"/>
    <col min="16" max="16" width="10.625" customWidth="1"/>
    <col min="17" max="17" width="9" customWidth="1"/>
    <col min="18" max="18" width="9" hidden="1" customWidth="1"/>
    <col min="19" max="19" width="4.75" style="35" hidden="1" customWidth="1"/>
  </cols>
  <sheetData>
    <row r="1" spans="1:19" x14ac:dyDescent="0.4">
      <c r="A1" s="55" t="s">
        <v>84</v>
      </c>
      <c r="B1" s="55"/>
      <c r="C1" s="198" t="s">
        <v>68</v>
      </c>
      <c r="D1" s="198"/>
      <c r="E1" s="198"/>
      <c r="F1" s="198"/>
      <c r="G1" s="198"/>
      <c r="H1" s="198"/>
      <c r="I1" s="198"/>
      <c r="J1" s="198"/>
      <c r="K1" s="198"/>
      <c r="L1" s="55"/>
      <c r="M1" s="55"/>
      <c r="N1" s="55"/>
      <c r="O1" s="55"/>
      <c r="P1" s="55"/>
    </row>
    <row r="2" spans="1:19" ht="15" customHeight="1" x14ac:dyDescent="0.4">
      <c r="A2" s="199" t="s">
        <v>67</v>
      </c>
      <c r="B2" s="199" t="s">
        <v>66</v>
      </c>
      <c r="C2" s="199" t="s">
        <v>65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 t="s">
        <v>64</v>
      </c>
      <c r="P2" s="196" t="s">
        <v>63</v>
      </c>
    </row>
    <row r="3" spans="1:19" ht="15" customHeight="1" x14ac:dyDescent="0.4">
      <c r="A3" s="199"/>
      <c r="B3" s="199"/>
      <c r="C3" s="54" t="s">
        <v>3</v>
      </c>
      <c r="D3" s="54" t="s">
        <v>62</v>
      </c>
      <c r="E3" s="54" t="s">
        <v>61</v>
      </c>
      <c r="F3" s="54" t="s">
        <v>6</v>
      </c>
      <c r="G3" s="54" t="s">
        <v>7</v>
      </c>
      <c r="H3" s="54" t="s">
        <v>8</v>
      </c>
      <c r="I3" s="54" t="s">
        <v>9</v>
      </c>
      <c r="J3" s="54" t="s">
        <v>10</v>
      </c>
      <c r="K3" s="54" t="s">
        <v>11</v>
      </c>
      <c r="L3" s="54" t="s">
        <v>60</v>
      </c>
      <c r="M3" s="54" t="s">
        <v>13</v>
      </c>
      <c r="N3" s="54" t="s">
        <v>14</v>
      </c>
      <c r="O3" s="201"/>
      <c r="P3" s="197"/>
    </row>
    <row r="4" spans="1:19" ht="18.75" customHeight="1" x14ac:dyDescent="0.4">
      <c r="A4" s="49" t="s">
        <v>76</v>
      </c>
      <c r="B4" s="4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5">
        <f t="shared" ref="O4:O37" si="0">COUNTIF(C4:N4,"○")</f>
        <v>0</v>
      </c>
      <c r="P4" s="44">
        <f>O4*100</f>
        <v>0</v>
      </c>
      <c r="S4" s="53" t="s">
        <v>58</v>
      </c>
    </row>
    <row r="5" spans="1:19" x14ac:dyDescent="0.4">
      <c r="A5" s="52"/>
      <c r="B5" s="4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5">
        <f t="shared" si="0"/>
        <v>0</v>
      </c>
      <c r="P5" s="44">
        <f t="shared" ref="P5:P37" si="1">O5*100</f>
        <v>0</v>
      </c>
      <c r="S5" s="53"/>
    </row>
    <row r="6" spans="1:19" x14ac:dyDescent="0.4">
      <c r="A6" s="48"/>
      <c r="B6" s="4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5">
        <f t="shared" si="0"/>
        <v>0</v>
      </c>
      <c r="P6" s="44">
        <f t="shared" si="1"/>
        <v>0</v>
      </c>
    </row>
    <row r="7" spans="1:19" x14ac:dyDescent="0.4">
      <c r="A7" s="48"/>
      <c r="B7" s="4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5">
        <f t="shared" si="0"/>
        <v>0</v>
      </c>
      <c r="P7" s="44">
        <f t="shared" si="1"/>
        <v>0</v>
      </c>
    </row>
    <row r="8" spans="1:19" ht="18.75" customHeight="1" x14ac:dyDescent="0.4">
      <c r="A8" s="56"/>
      <c r="B8" s="4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5">
        <f t="shared" si="0"/>
        <v>0</v>
      </c>
      <c r="P8" s="44">
        <f>O8*100</f>
        <v>0</v>
      </c>
      <c r="S8" s="53" t="s">
        <v>58</v>
      </c>
    </row>
    <row r="9" spans="1:19" x14ac:dyDescent="0.4">
      <c r="A9" s="52"/>
      <c r="B9" s="4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5">
        <f t="shared" si="0"/>
        <v>0</v>
      </c>
      <c r="P9" s="44">
        <f t="shared" ref="P9:P16" si="2">O9*100</f>
        <v>0</v>
      </c>
      <c r="S9" s="53"/>
    </row>
    <row r="10" spans="1:19" x14ac:dyDescent="0.4">
      <c r="A10" s="48"/>
      <c r="B10" s="4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5">
        <f t="shared" si="0"/>
        <v>0</v>
      </c>
      <c r="P10" s="44">
        <f t="shared" si="2"/>
        <v>0</v>
      </c>
    </row>
    <row r="11" spans="1:19" x14ac:dyDescent="0.4">
      <c r="A11" s="48"/>
      <c r="B11" s="4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5">
        <f t="shared" si="0"/>
        <v>0</v>
      </c>
      <c r="P11" s="44">
        <f t="shared" si="2"/>
        <v>0</v>
      </c>
    </row>
    <row r="12" spans="1:19" x14ac:dyDescent="0.4">
      <c r="A12" s="48"/>
      <c r="B12" s="4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45">
        <f t="shared" si="0"/>
        <v>0</v>
      </c>
      <c r="P12" s="44">
        <f t="shared" si="2"/>
        <v>0</v>
      </c>
    </row>
    <row r="13" spans="1:19" x14ac:dyDescent="0.4">
      <c r="A13" s="48"/>
      <c r="B13" s="4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5">
        <f t="shared" si="0"/>
        <v>0</v>
      </c>
      <c r="P13" s="44">
        <f t="shared" si="2"/>
        <v>0</v>
      </c>
    </row>
    <row r="14" spans="1:19" x14ac:dyDescent="0.4">
      <c r="A14" s="48"/>
      <c r="B14" s="4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45">
        <f t="shared" si="0"/>
        <v>0</v>
      </c>
      <c r="P14" s="44">
        <f t="shared" si="2"/>
        <v>0</v>
      </c>
    </row>
    <row r="15" spans="1:19" x14ac:dyDescent="0.4">
      <c r="A15" s="48"/>
      <c r="B15" s="4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45">
        <f t="shared" si="0"/>
        <v>0</v>
      </c>
      <c r="P15" s="44">
        <f t="shared" si="2"/>
        <v>0</v>
      </c>
    </row>
    <row r="16" spans="1:19" x14ac:dyDescent="0.4">
      <c r="A16" s="48"/>
      <c r="B16" s="4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45">
        <f t="shared" si="0"/>
        <v>0</v>
      </c>
      <c r="P16" s="44">
        <f t="shared" si="2"/>
        <v>0</v>
      </c>
    </row>
    <row r="17" spans="1:16" x14ac:dyDescent="0.4">
      <c r="A17" s="48"/>
      <c r="B17" s="4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45">
        <f t="shared" si="0"/>
        <v>0</v>
      </c>
      <c r="P17" s="44">
        <f t="shared" si="1"/>
        <v>0</v>
      </c>
    </row>
    <row r="18" spans="1:16" x14ac:dyDescent="0.4">
      <c r="A18" s="47"/>
      <c r="B18" s="4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5">
        <f t="shared" si="0"/>
        <v>0</v>
      </c>
      <c r="P18" s="44">
        <f t="shared" si="1"/>
        <v>0</v>
      </c>
    </row>
    <row r="19" spans="1:16" x14ac:dyDescent="0.4">
      <c r="A19" s="51" t="s">
        <v>77</v>
      </c>
      <c r="B19" s="50"/>
      <c r="C19" s="45">
        <f t="shared" ref="C19:N19" si="3">COUNTIF(C4:C18,"○")</f>
        <v>0</v>
      </c>
      <c r="D19" s="45">
        <f t="shared" si="3"/>
        <v>0</v>
      </c>
      <c r="E19" s="45">
        <f t="shared" si="3"/>
        <v>0</v>
      </c>
      <c r="F19" s="45">
        <f t="shared" si="3"/>
        <v>0</v>
      </c>
      <c r="G19" s="45">
        <f t="shared" si="3"/>
        <v>0</v>
      </c>
      <c r="H19" s="45">
        <f t="shared" si="3"/>
        <v>0</v>
      </c>
      <c r="I19" s="45">
        <f t="shared" si="3"/>
        <v>0</v>
      </c>
      <c r="J19" s="45">
        <f t="shared" si="3"/>
        <v>0</v>
      </c>
      <c r="K19" s="45">
        <f t="shared" si="3"/>
        <v>0</v>
      </c>
      <c r="L19" s="45">
        <f t="shared" si="3"/>
        <v>0</v>
      </c>
      <c r="M19" s="45">
        <f t="shared" si="3"/>
        <v>0</v>
      </c>
      <c r="N19" s="45">
        <f t="shared" si="3"/>
        <v>0</v>
      </c>
      <c r="O19" s="45">
        <f>SUM(C19:N19)</f>
        <v>0</v>
      </c>
      <c r="P19" s="44">
        <f>SUM(P4:P18)</f>
        <v>0</v>
      </c>
    </row>
    <row r="20" spans="1:16" x14ac:dyDescent="0.4">
      <c r="A20" s="49" t="s">
        <v>78</v>
      </c>
      <c r="B20" s="4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5">
        <f t="shared" si="0"/>
        <v>0</v>
      </c>
      <c r="P20" s="44">
        <f t="shared" si="1"/>
        <v>0</v>
      </c>
    </row>
    <row r="21" spans="1:16" x14ac:dyDescent="0.4">
      <c r="A21" s="52"/>
      <c r="B21" s="4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5">
        <f t="shared" si="0"/>
        <v>0</v>
      </c>
      <c r="P21" s="44">
        <f t="shared" si="1"/>
        <v>0</v>
      </c>
    </row>
    <row r="22" spans="1:16" x14ac:dyDescent="0.4">
      <c r="A22" s="48"/>
      <c r="B22" s="4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5">
        <f>COUNTIF(C22:N22,"○")</f>
        <v>0</v>
      </c>
      <c r="P22" s="44">
        <f>O22*100</f>
        <v>0</v>
      </c>
    </row>
    <row r="23" spans="1:16" x14ac:dyDescent="0.4">
      <c r="A23" s="48"/>
      <c r="B23" s="4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5">
        <f>COUNTIF(C23:N23,"○")</f>
        <v>0</v>
      </c>
      <c r="P23" s="44">
        <f>O23*100</f>
        <v>0</v>
      </c>
    </row>
    <row r="24" spans="1:16" x14ac:dyDescent="0.4">
      <c r="A24" s="48"/>
      <c r="B24" s="4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5">
        <f>COUNTIF(C24:N24,"○")</f>
        <v>0</v>
      </c>
      <c r="P24" s="44">
        <f>O24*100</f>
        <v>0</v>
      </c>
    </row>
    <row r="25" spans="1:16" x14ac:dyDescent="0.4">
      <c r="A25" s="48"/>
      <c r="B25" s="4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5">
        <f>COUNTIF(C25:N25,"○")</f>
        <v>0</v>
      </c>
      <c r="P25" s="44">
        <f>O25*100</f>
        <v>0</v>
      </c>
    </row>
    <row r="26" spans="1:16" x14ac:dyDescent="0.4">
      <c r="A26" s="48"/>
      <c r="B26" s="4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5">
        <f>COUNTIF(C26:N26,"○")</f>
        <v>0</v>
      </c>
      <c r="P26" s="44">
        <f>O26*100</f>
        <v>0</v>
      </c>
    </row>
    <row r="27" spans="1:16" x14ac:dyDescent="0.4">
      <c r="A27" s="48"/>
      <c r="B27" s="4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5">
        <f t="shared" si="0"/>
        <v>0</v>
      </c>
      <c r="P27" s="44">
        <f t="shared" si="1"/>
        <v>0</v>
      </c>
    </row>
    <row r="28" spans="1:16" x14ac:dyDescent="0.4">
      <c r="A28" s="48"/>
      <c r="B28" s="4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5">
        <f t="shared" si="0"/>
        <v>0</v>
      </c>
      <c r="P28" s="44">
        <f t="shared" si="1"/>
        <v>0</v>
      </c>
    </row>
    <row r="29" spans="1:16" x14ac:dyDescent="0.4">
      <c r="A29" s="52"/>
      <c r="B29" s="4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5">
        <f t="shared" si="0"/>
        <v>0</v>
      </c>
      <c r="P29" s="44">
        <f t="shared" si="1"/>
        <v>0</v>
      </c>
    </row>
    <row r="30" spans="1:16" x14ac:dyDescent="0.4">
      <c r="A30" s="48"/>
      <c r="B30" s="4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5">
        <f t="shared" si="0"/>
        <v>0</v>
      </c>
      <c r="P30" s="44">
        <f t="shared" si="1"/>
        <v>0</v>
      </c>
    </row>
    <row r="31" spans="1:16" x14ac:dyDescent="0.4">
      <c r="A31" s="48"/>
      <c r="B31" s="4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5">
        <f t="shared" si="0"/>
        <v>0</v>
      </c>
      <c r="P31" s="44"/>
    </row>
    <row r="32" spans="1:16" x14ac:dyDescent="0.4">
      <c r="A32" s="48"/>
      <c r="B32" s="4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5">
        <f t="shared" si="0"/>
        <v>0</v>
      </c>
      <c r="P32" s="44">
        <f t="shared" si="1"/>
        <v>0</v>
      </c>
    </row>
    <row r="33" spans="1:16" x14ac:dyDescent="0.4">
      <c r="A33" s="48"/>
      <c r="B33" s="4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5">
        <f t="shared" si="0"/>
        <v>0</v>
      </c>
      <c r="P33" s="44">
        <f t="shared" si="1"/>
        <v>0</v>
      </c>
    </row>
    <row r="34" spans="1:16" x14ac:dyDescent="0.4">
      <c r="A34" s="47"/>
      <c r="B34" s="4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5">
        <f t="shared" si="0"/>
        <v>0</v>
      </c>
      <c r="P34" s="44">
        <f t="shared" si="1"/>
        <v>0</v>
      </c>
    </row>
    <row r="35" spans="1:16" x14ac:dyDescent="0.4">
      <c r="A35" s="51" t="s">
        <v>77</v>
      </c>
      <c r="B35" s="50"/>
      <c r="C35" s="45">
        <f t="shared" ref="C35:N35" si="4">COUNTIF(C20:C34,"○")</f>
        <v>0</v>
      </c>
      <c r="D35" s="45">
        <f t="shared" si="4"/>
        <v>0</v>
      </c>
      <c r="E35" s="45">
        <f t="shared" si="4"/>
        <v>0</v>
      </c>
      <c r="F35" s="45">
        <f t="shared" si="4"/>
        <v>0</v>
      </c>
      <c r="G35" s="45">
        <f t="shared" si="4"/>
        <v>0</v>
      </c>
      <c r="H35" s="45">
        <f t="shared" si="4"/>
        <v>0</v>
      </c>
      <c r="I35" s="45">
        <f t="shared" si="4"/>
        <v>0</v>
      </c>
      <c r="J35" s="45">
        <f t="shared" si="4"/>
        <v>0</v>
      </c>
      <c r="K35" s="45">
        <f t="shared" si="4"/>
        <v>0</v>
      </c>
      <c r="L35" s="45">
        <f t="shared" si="4"/>
        <v>0</v>
      </c>
      <c r="M35" s="45">
        <f t="shared" si="4"/>
        <v>0</v>
      </c>
      <c r="N35" s="45">
        <f t="shared" si="4"/>
        <v>0</v>
      </c>
      <c r="O35" s="45">
        <f>SUM(C35:N35)</f>
        <v>0</v>
      </c>
      <c r="P35" s="44">
        <f>SUM(P20:P34)</f>
        <v>0</v>
      </c>
    </row>
    <row r="36" spans="1:16" x14ac:dyDescent="0.4">
      <c r="A36" s="49" t="s">
        <v>76</v>
      </c>
      <c r="B36" s="4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5">
        <f t="shared" si="0"/>
        <v>0</v>
      </c>
      <c r="P36" s="44">
        <f t="shared" si="1"/>
        <v>0</v>
      </c>
    </row>
    <row r="37" spans="1:16" x14ac:dyDescent="0.4">
      <c r="A37" s="52"/>
      <c r="B37" s="4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5">
        <f t="shared" si="0"/>
        <v>0</v>
      </c>
      <c r="P37" s="44">
        <f t="shared" si="1"/>
        <v>0</v>
      </c>
    </row>
    <row r="38" spans="1:16" x14ac:dyDescent="0.4">
      <c r="A38" s="48"/>
      <c r="B38" s="4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5">
        <f>COUNTIF(C38:N38,"○")</f>
        <v>0</v>
      </c>
      <c r="P38" s="44">
        <f>O38*100</f>
        <v>0</v>
      </c>
    </row>
    <row r="39" spans="1:16" x14ac:dyDescent="0.4">
      <c r="A39" s="48"/>
      <c r="B39" s="4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45">
        <f>COUNTIF(C39:N39,"○")</f>
        <v>0</v>
      </c>
      <c r="P39" s="44">
        <f>O39*100</f>
        <v>0</v>
      </c>
    </row>
    <row r="40" spans="1:16" x14ac:dyDescent="0.4">
      <c r="A40" s="48"/>
      <c r="B40" s="4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5">
        <f>COUNTIF(C40:N40,"○")</f>
        <v>0</v>
      </c>
      <c r="P40" s="44">
        <f>O40*100</f>
        <v>0</v>
      </c>
    </row>
    <row r="41" spans="1:16" ht="19.5" thickBot="1" x14ac:dyDescent="0.45">
      <c r="A41" s="43" t="s">
        <v>77</v>
      </c>
      <c r="B41" s="42"/>
      <c r="C41" s="41">
        <f t="shared" ref="C41:N41" si="5">COUNTIF(C36:C40,"○")</f>
        <v>0</v>
      </c>
      <c r="D41" s="41">
        <f t="shared" si="5"/>
        <v>0</v>
      </c>
      <c r="E41" s="41">
        <f t="shared" si="5"/>
        <v>0</v>
      </c>
      <c r="F41" s="41">
        <f t="shared" si="5"/>
        <v>0</v>
      </c>
      <c r="G41" s="41">
        <f t="shared" si="5"/>
        <v>0</v>
      </c>
      <c r="H41" s="41">
        <f t="shared" si="5"/>
        <v>0</v>
      </c>
      <c r="I41" s="41">
        <f t="shared" si="5"/>
        <v>0</v>
      </c>
      <c r="J41" s="41">
        <f t="shared" si="5"/>
        <v>0</v>
      </c>
      <c r="K41" s="41">
        <f t="shared" si="5"/>
        <v>0</v>
      </c>
      <c r="L41" s="41">
        <f t="shared" si="5"/>
        <v>0</v>
      </c>
      <c r="M41" s="41">
        <f t="shared" si="5"/>
        <v>0</v>
      </c>
      <c r="N41" s="41">
        <f t="shared" si="5"/>
        <v>0</v>
      </c>
      <c r="O41" s="41">
        <f>SUM(C41:N41)</f>
        <v>0</v>
      </c>
      <c r="P41" s="40">
        <f>SUM(P36:P40)</f>
        <v>0</v>
      </c>
    </row>
    <row r="42" spans="1:16" ht="19.5" thickTop="1" x14ac:dyDescent="0.4">
      <c r="A42" s="39" t="s">
        <v>47</v>
      </c>
      <c r="B42" s="38"/>
      <c r="C42" s="37">
        <f>SUM(C41,,C35,C19)</f>
        <v>0</v>
      </c>
      <c r="D42" s="37">
        <f t="shared" ref="D42:O42" si="6">SUM(D41,,D35,D19)</f>
        <v>0</v>
      </c>
      <c r="E42" s="37">
        <f t="shared" si="6"/>
        <v>0</v>
      </c>
      <c r="F42" s="37">
        <f t="shared" si="6"/>
        <v>0</v>
      </c>
      <c r="G42" s="37">
        <f t="shared" si="6"/>
        <v>0</v>
      </c>
      <c r="H42" s="37">
        <f t="shared" si="6"/>
        <v>0</v>
      </c>
      <c r="I42" s="37">
        <f t="shared" si="6"/>
        <v>0</v>
      </c>
      <c r="J42" s="37">
        <f t="shared" si="6"/>
        <v>0</v>
      </c>
      <c r="K42" s="37">
        <f t="shared" si="6"/>
        <v>0</v>
      </c>
      <c r="L42" s="37">
        <f t="shared" si="6"/>
        <v>0</v>
      </c>
      <c r="M42" s="37">
        <f t="shared" si="6"/>
        <v>0</v>
      </c>
      <c r="N42" s="37">
        <f t="shared" si="6"/>
        <v>0</v>
      </c>
      <c r="O42" s="37">
        <f t="shared" si="6"/>
        <v>0</v>
      </c>
      <c r="P42" s="36">
        <f>O42*100</f>
        <v>0</v>
      </c>
    </row>
    <row r="43" spans="1:16" x14ac:dyDescent="0.4">
      <c r="A43" t="s">
        <v>46</v>
      </c>
    </row>
    <row r="44" spans="1:16" x14ac:dyDescent="0.4">
      <c r="A44" t="s">
        <v>45</v>
      </c>
    </row>
  </sheetData>
  <sheetProtection selectLockedCells="1"/>
  <mergeCells count="6">
    <mergeCell ref="P2:P3"/>
    <mergeCell ref="C1:K1"/>
    <mergeCell ref="A2:A3"/>
    <mergeCell ref="B2:B3"/>
    <mergeCell ref="C2:N2"/>
    <mergeCell ref="O2:O3"/>
  </mergeCells>
  <phoneticPr fontId="1"/>
  <dataValidations count="2">
    <dataValidation type="list" allowBlank="1" showInputMessage="1" showErrorMessage="1" sqref="C20:N34 C4:N18 C36:N40" xr:uid="{B6A1EDC9-5C0C-4792-AC3E-889FEB91F90C}">
      <formula1>$S$4:$S$5</formula1>
    </dataValidation>
    <dataValidation type="list" allowBlank="1" showInputMessage="1" showErrorMessage="1" sqref="S22 S10 S38" xr:uid="{998201C5-98A0-4650-BFD8-7288E5FE54AE}">
      <formula1>$S$4:$S$4</formula1>
    </dataValidation>
  </dataValidations>
  <pageMargins left="0.51181102362204722" right="0.31496062992125984" top="0.55118110236220474" bottom="0.55118110236220474" header="0.31496062992125984" footer="0.31496062992125984"/>
  <pageSetup paperSize="9" scale="94" orientation="portrait" r:id="rId1"/>
  <colBreaks count="1" manualBreakCount="1">
    <brk id="1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報告書</vt:lpstr>
      <vt:lpstr>実績名簿様式</vt:lpstr>
      <vt:lpstr>対象者多数様式 (別シート) </vt:lpstr>
      <vt:lpstr>実績名簿様式!Print_Area</vt:lpstr>
      <vt:lpstr>'対象者多数様式 (別シート) '!Print_Area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社会福祉法人 守山市社会福祉協議会</dc:creator>
  <cp:lastModifiedBy>社会福祉法人 守山市社会福祉協議会</cp:lastModifiedBy>
  <cp:lastPrinted>2022-03-24T11:12:02Z</cp:lastPrinted>
  <dcterms:created xsi:type="dcterms:W3CDTF">2020-02-18T08:10:31Z</dcterms:created>
  <dcterms:modified xsi:type="dcterms:W3CDTF">2023-03-20T10:30:34Z</dcterms:modified>
</cp:coreProperties>
</file>